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ari\Box\Documents\WD Salary Template\"/>
    </mc:Choice>
  </mc:AlternateContent>
  <xr:revisionPtr revIDLastSave="0" documentId="13_ncr:1_{4C5BFCCF-77B8-4644-BE5C-D8CCCDA256A4}" xr6:coauthVersionLast="47" xr6:coauthVersionMax="47" xr10:uidLastSave="{00000000-0000-0000-0000-000000000000}"/>
  <bookViews>
    <workbookView xWindow="10200" yWindow="0" windowWidth="14265" windowHeight="9470" firstSheet="2" activeTab="5" xr2:uid="{00000000-000D-0000-FFFF-FFFF00000000}"/>
  </bookViews>
  <sheets>
    <sheet name="FY16" sheetId="1" r:id="rId1"/>
    <sheet name="FY17" sheetId="5" r:id="rId2"/>
    <sheet name="FY18" sheetId="2" r:id="rId3"/>
    <sheet name="FY19" sheetId="3" r:id="rId4"/>
    <sheet name="FY20" sheetId="6" r:id="rId5"/>
    <sheet name="FY21" sheetId="7" r:id="rId6"/>
    <sheet name="FY22" sheetId="8" r:id="rId7"/>
  </sheets>
  <definedNames>
    <definedName name="_xlnm.Print_Area" localSheetId="0">'FY16'!$B$148</definedName>
    <definedName name="_xlnm.Print_Titles" localSheetId="0">'FY16'!$1:$13</definedName>
    <definedName name="Z_9711CB23_D709_448D_8F6E_E33805A6C31C_.wvu.PrintTitles" localSheetId="0" hidden="1">'FY16'!$1:$13</definedName>
  </definedNames>
  <calcPr calcId="191029"/>
  <customWorkbookViews>
    <customWorkbookView name="Gari, Gloria M - Personal View" guid="{9711CB23-D709-448D-8F6E-E33805A6C31C}" mergeInterval="0" personalView="1" maximized="1" windowWidth="1848" windowHeight="73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2" l="1"/>
  <c r="I3" i="3"/>
  <c r="I3" i="6"/>
  <c r="I3" i="7"/>
  <c r="I3" i="8"/>
  <c r="F238" i="8"/>
  <c r="E238" i="8"/>
  <c r="D238" i="8"/>
  <c r="C238" i="8"/>
  <c r="E239" i="8" s="1"/>
  <c r="K228" i="8"/>
  <c r="K218" i="8"/>
  <c r="K208" i="8"/>
  <c r="K198" i="8"/>
  <c r="K188" i="8"/>
  <c r="K178" i="8"/>
  <c r="K168" i="8"/>
  <c r="K158" i="8"/>
  <c r="K148" i="8"/>
  <c r="K138" i="8"/>
  <c r="I129" i="8"/>
  <c r="K128" i="8"/>
  <c r="K118" i="8"/>
  <c r="K108" i="8"/>
  <c r="K98" i="8"/>
  <c r="I89" i="8"/>
  <c r="K88" i="8"/>
  <c r="K78" i="8"/>
  <c r="K68" i="8"/>
  <c r="K58" i="8"/>
  <c r="B49" i="8"/>
  <c r="B59" i="8" s="1"/>
  <c r="B69" i="8" s="1"/>
  <c r="B79" i="8" s="1"/>
  <c r="B89" i="8" s="1"/>
  <c r="B99" i="8" s="1"/>
  <c r="B109" i="8" s="1"/>
  <c r="B119" i="8" s="1"/>
  <c r="B129" i="8" s="1"/>
  <c r="B139" i="8" s="1"/>
  <c r="B149" i="8" s="1"/>
  <c r="B159" i="8" s="1"/>
  <c r="B169" i="8" s="1"/>
  <c r="B179" i="8" s="1"/>
  <c r="B189" i="8" s="1"/>
  <c r="B199" i="8" s="1"/>
  <c r="B209" i="8" s="1"/>
  <c r="B219" i="8" s="1"/>
  <c r="B229" i="8" s="1"/>
  <c r="K48" i="8"/>
  <c r="B39" i="8"/>
  <c r="K38" i="8"/>
  <c r="B29" i="8"/>
  <c r="K28" i="8"/>
  <c r="B19" i="8"/>
  <c r="K18" i="8"/>
  <c r="I17" i="8"/>
  <c r="E17" i="8"/>
  <c r="D17" i="8"/>
  <c r="H17" i="8" s="1"/>
  <c r="C17" i="8"/>
  <c r="G17" i="8" s="1"/>
  <c r="I15" i="8"/>
  <c r="H15" i="8"/>
  <c r="G15" i="8"/>
  <c r="E15" i="8"/>
  <c r="D15" i="8"/>
  <c r="C15" i="8"/>
  <c r="D11" i="8"/>
  <c r="I127" i="8" s="1"/>
  <c r="C11" i="8"/>
  <c r="H67" i="8" s="1"/>
  <c r="B11" i="8"/>
  <c r="G197" i="8" s="1"/>
  <c r="H9" i="8"/>
  <c r="C8" i="8" s="1"/>
  <c r="D7" i="8"/>
  <c r="I173" i="8" s="1"/>
  <c r="C7" i="8"/>
  <c r="H113" i="8" s="1"/>
  <c r="B7" i="8"/>
  <c r="G163" i="8" s="1"/>
  <c r="H6" i="8"/>
  <c r="H8" i="8" s="1"/>
  <c r="D10" i="8" s="1"/>
  <c r="D6" i="8"/>
  <c r="I62" i="8" s="1"/>
  <c r="C6" i="8"/>
  <c r="H132" i="8" s="1"/>
  <c r="B6" i="8"/>
  <c r="G42" i="8" s="1"/>
  <c r="H5" i="8"/>
  <c r="C9" i="8" s="1"/>
  <c r="D5" i="8"/>
  <c r="I211" i="8" s="1"/>
  <c r="C5" i="8"/>
  <c r="H231" i="8" s="1"/>
  <c r="B5" i="8"/>
  <c r="G231" i="8" s="1"/>
  <c r="D4" i="8"/>
  <c r="I230" i="8" s="1"/>
  <c r="C4" i="8"/>
  <c r="H180" i="8" s="1"/>
  <c r="B4" i="8"/>
  <c r="G210" i="8" s="1"/>
  <c r="D3" i="8"/>
  <c r="I169" i="8" s="1"/>
  <c r="C3" i="8"/>
  <c r="H129" i="8" s="1"/>
  <c r="B3" i="8"/>
  <c r="G159" i="8" s="1"/>
  <c r="B4" i="7"/>
  <c r="B3" i="7"/>
  <c r="D11" i="7"/>
  <c r="D7" i="7"/>
  <c r="I83" i="7" s="1"/>
  <c r="D6" i="7"/>
  <c r="I232" i="7" s="1"/>
  <c r="D4" i="7"/>
  <c r="I230" i="7" s="1"/>
  <c r="D3" i="7"/>
  <c r="I219" i="7" s="1"/>
  <c r="C11" i="7"/>
  <c r="H47" i="7" s="1"/>
  <c r="B11" i="7"/>
  <c r="G207" i="7" s="1"/>
  <c r="D5" i="7"/>
  <c r="I231" i="7" s="1"/>
  <c r="C3" i="7"/>
  <c r="H209" i="7" s="1"/>
  <c r="C7" i="7"/>
  <c r="C6" i="7"/>
  <c r="H222" i="7" s="1"/>
  <c r="C5" i="7"/>
  <c r="C4" i="7"/>
  <c r="H230" i="7" s="1"/>
  <c r="I237" i="7"/>
  <c r="I233" i="7"/>
  <c r="H231" i="7"/>
  <c r="K228" i="7"/>
  <c r="I227" i="7"/>
  <c r="I221" i="7"/>
  <c r="H221" i="7"/>
  <c r="K218" i="7"/>
  <c r="I217" i="7"/>
  <c r="I211" i="7"/>
  <c r="H211" i="7"/>
  <c r="H210" i="7"/>
  <c r="K208" i="7"/>
  <c r="I207" i="7"/>
  <c r="I203" i="7"/>
  <c r="I201" i="7"/>
  <c r="H201" i="7"/>
  <c r="K198" i="7"/>
  <c r="I197" i="7"/>
  <c r="I191" i="7"/>
  <c r="H191" i="7"/>
  <c r="H189" i="7"/>
  <c r="K188" i="7"/>
  <c r="I187" i="7"/>
  <c r="I183" i="7"/>
  <c r="I181" i="7"/>
  <c r="H181" i="7"/>
  <c r="K178" i="7"/>
  <c r="I177" i="7"/>
  <c r="I173" i="7"/>
  <c r="I171" i="7"/>
  <c r="H171" i="7"/>
  <c r="H170" i="7"/>
  <c r="K168" i="7"/>
  <c r="I167" i="7"/>
  <c r="I163" i="7"/>
  <c r="I161" i="7"/>
  <c r="H161" i="7"/>
  <c r="K158" i="7"/>
  <c r="I157" i="7"/>
  <c r="I153" i="7"/>
  <c r="I151" i="7"/>
  <c r="H151" i="7"/>
  <c r="H149" i="7"/>
  <c r="K148" i="7"/>
  <c r="I147" i="7"/>
  <c r="G147" i="7"/>
  <c r="I143" i="7"/>
  <c r="I142" i="7"/>
  <c r="I141" i="7"/>
  <c r="H141" i="7"/>
  <c r="I140" i="7"/>
  <c r="K138" i="7"/>
  <c r="I137" i="7"/>
  <c r="I131" i="7"/>
  <c r="H131" i="7"/>
  <c r="K128" i="7"/>
  <c r="I127" i="7"/>
  <c r="I123" i="7"/>
  <c r="I121" i="7"/>
  <c r="H121" i="7"/>
  <c r="I120" i="7"/>
  <c r="H119" i="7"/>
  <c r="K118" i="7"/>
  <c r="I117" i="7"/>
  <c r="I113" i="7"/>
  <c r="I111" i="7"/>
  <c r="H111" i="7"/>
  <c r="K108" i="7"/>
  <c r="I107" i="7"/>
  <c r="I103" i="7"/>
  <c r="I102" i="7"/>
  <c r="H102" i="7"/>
  <c r="I101" i="7"/>
  <c r="H101" i="7"/>
  <c r="I100" i="7"/>
  <c r="K98" i="7"/>
  <c r="I97" i="7"/>
  <c r="I93" i="7"/>
  <c r="I91" i="7"/>
  <c r="H91" i="7"/>
  <c r="K88" i="7"/>
  <c r="I87" i="7"/>
  <c r="G87" i="7"/>
  <c r="H82" i="7"/>
  <c r="I81" i="7"/>
  <c r="H81" i="7"/>
  <c r="I80" i="7"/>
  <c r="K78" i="7"/>
  <c r="I77" i="7"/>
  <c r="I73" i="7"/>
  <c r="I71" i="7"/>
  <c r="H71" i="7"/>
  <c r="K68" i="7"/>
  <c r="I67" i="7"/>
  <c r="H63" i="7"/>
  <c r="I61" i="7"/>
  <c r="H61" i="7"/>
  <c r="I60" i="7"/>
  <c r="H59" i="7"/>
  <c r="K58" i="7"/>
  <c r="I57" i="7"/>
  <c r="H52" i="7"/>
  <c r="I51" i="7"/>
  <c r="H51" i="7"/>
  <c r="H50" i="7"/>
  <c r="K48" i="7"/>
  <c r="I47" i="7"/>
  <c r="I41" i="7"/>
  <c r="H41" i="7"/>
  <c r="I40" i="7"/>
  <c r="K38" i="7"/>
  <c r="I37" i="7"/>
  <c r="G37" i="7"/>
  <c r="H32" i="7"/>
  <c r="I31" i="7"/>
  <c r="H31" i="7"/>
  <c r="B39" i="7"/>
  <c r="B49" i="7" s="1"/>
  <c r="B59" i="7" s="1"/>
  <c r="B69" i="7" s="1"/>
  <c r="B79" i="7" s="1"/>
  <c r="B89" i="7" s="1"/>
  <c r="B99" i="7" s="1"/>
  <c r="B109" i="7" s="1"/>
  <c r="B119" i="7"/>
  <c r="B129" i="7" s="1"/>
  <c r="B139" i="7" s="1"/>
  <c r="B149" i="7" s="1"/>
  <c r="B159" i="7" s="1"/>
  <c r="B169" i="7" s="1"/>
  <c r="B179" i="7" s="1"/>
  <c r="B189" i="7" s="1"/>
  <c r="B199" i="7" s="1"/>
  <c r="B209" i="7" s="1"/>
  <c r="B219" i="7" s="1"/>
  <c r="B229" i="7" s="1"/>
  <c r="K28" i="7"/>
  <c r="I27" i="7"/>
  <c r="I23" i="7"/>
  <c r="I21" i="7"/>
  <c r="H21" i="7"/>
  <c r="B19" i="7"/>
  <c r="B29" i="7" s="1"/>
  <c r="K18" i="7"/>
  <c r="E17" i="7"/>
  <c r="I17" i="7"/>
  <c r="D17" i="7"/>
  <c r="H17" i="7" s="1"/>
  <c r="C17" i="7"/>
  <c r="G17" i="7"/>
  <c r="I15" i="7"/>
  <c r="H15" i="7"/>
  <c r="G15" i="7"/>
  <c r="E15" i="7"/>
  <c r="D15" i="7"/>
  <c r="C15" i="7"/>
  <c r="H9" i="7"/>
  <c r="C8" i="7" s="1"/>
  <c r="H6" i="7"/>
  <c r="H10" i="7" s="1"/>
  <c r="D8" i="7" s="1"/>
  <c r="I204" i="7" s="1"/>
  <c r="H5" i="7"/>
  <c r="B9" i="7" s="1"/>
  <c r="G115" i="7" s="1"/>
  <c r="G145" i="7"/>
  <c r="D238" i="7"/>
  <c r="E238" i="7"/>
  <c r="B19" i="6"/>
  <c r="B29" i="6"/>
  <c r="B39" i="6" s="1"/>
  <c r="B49" i="6" s="1"/>
  <c r="B59" i="6" s="1"/>
  <c r="B69" i="6" s="1"/>
  <c r="B79" i="6" s="1"/>
  <c r="B89" i="6" s="1"/>
  <c r="B99" i="6" s="1"/>
  <c r="B109" i="6" s="1"/>
  <c r="B119" i="6" s="1"/>
  <c r="B129" i="6" s="1"/>
  <c r="B139" i="6" s="1"/>
  <c r="B149" i="6" s="1"/>
  <c r="B159" i="6" s="1"/>
  <c r="B169" i="6" s="1"/>
  <c r="B179" i="6" s="1"/>
  <c r="B189" i="6"/>
  <c r="B199" i="6" s="1"/>
  <c r="B209" i="6" s="1"/>
  <c r="B219" i="6" s="1"/>
  <c r="B229" i="6" s="1"/>
  <c r="B19" i="2"/>
  <c r="B29" i="2"/>
  <c r="B39" i="2" s="1"/>
  <c r="B49" i="2"/>
  <c r="B59" i="2" s="1"/>
  <c r="B69" i="2" s="1"/>
  <c r="B79" i="2" s="1"/>
  <c r="B89" i="2" s="1"/>
  <c r="B99" i="2" s="1"/>
  <c r="B109" i="2" s="1"/>
  <c r="B119" i="2" s="1"/>
  <c r="B129" i="2" s="1"/>
  <c r="B139" i="2" s="1"/>
  <c r="B149" i="2" s="1"/>
  <c r="B159" i="2" s="1"/>
  <c r="B169" i="2" s="1"/>
  <c r="B179" i="2" s="1"/>
  <c r="B189" i="2" s="1"/>
  <c r="B199" i="2" s="1"/>
  <c r="B209" i="2"/>
  <c r="B219" i="2" s="1"/>
  <c r="B229" i="2" s="1"/>
  <c r="B19" i="3"/>
  <c r="B29" i="3"/>
  <c r="B39" i="3" s="1"/>
  <c r="B49" i="3" s="1"/>
  <c r="B59" i="3" s="1"/>
  <c r="B69" i="3"/>
  <c r="B79" i="3" s="1"/>
  <c r="B89" i="3" s="1"/>
  <c r="B99" i="3" s="1"/>
  <c r="B109" i="3"/>
  <c r="B119" i="3" s="1"/>
  <c r="B129" i="3" s="1"/>
  <c r="B139" i="3" s="1"/>
  <c r="B149" i="3" s="1"/>
  <c r="B159" i="3" s="1"/>
  <c r="B169" i="3" s="1"/>
  <c r="B179" i="3" s="1"/>
  <c r="B189" i="3" s="1"/>
  <c r="B199" i="3" s="1"/>
  <c r="B209" i="3" s="1"/>
  <c r="B219" i="3" s="1"/>
  <c r="B229" i="3" s="1"/>
  <c r="I237" i="6"/>
  <c r="H237" i="6"/>
  <c r="G237" i="6"/>
  <c r="K237" i="6" s="1"/>
  <c r="E237" i="6"/>
  <c r="D237" i="6"/>
  <c r="C237" i="6"/>
  <c r="I233" i="6"/>
  <c r="H233" i="6"/>
  <c r="G233" i="6"/>
  <c r="E233" i="6"/>
  <c r="D233" i="6"/>
  <c r="C233" i="6"/>
  <c r="I232" i="6"/>
  <c r="H232" i="6"/>
  <c r="G232" i="6"/>
  <c r="K232" i="6" s="1"/>
  <c r="E232" i="6"/>
  <c r="D232" i="6"/>
  <c r="C232" i="6"/>
  <c r="I231" i="6"/>
  <c r="H231" i="6"/>
  <c r="G231" i="6"/>
  <c r="K231" i="6"/>
  <c r="E231" i="6"/>
  <c r="D231" i="6"/>
  <c r="C231" i="6"/>
  <c r="K230" i="6"/>
  <c r="I230" i="6"/>
  <c r="H230" i="6"/>
  <c r="G230" i="6"/>
  <c r="E230" i="6"/>
  <c r="D230" i="6"/>
  <c r="C230" i="6"/>
  <c r="I229" i="6"/>
  <c r="H229" i="6"/>
  <c r="G229" i="6"/>
  <c r="E229" i="6"/>
  <c r="D229" i="6"/>
  <c r="C229" i="6"/>
  <c r="K228" i="6"/>
  <c r="I227" i="6"/>
  <c r="H227" i="6"/>
  <c r="G227" i="6"/>
  <c r="E227" i="6"/>
  <c r="D227" i="6"/>
  <c r="C227" i="6"/>
  <c r="I223" i="6"/>
  <c r="H223" i="6"/>
  <c r="G223" i="6"/>
  <c r="E223" i="6"/>
  <c r="D223" i="6"/>
  <c r="C223" i="6"/>
  <c r="I222" i="6"/>
  <c r="H222" i="6"/>
  <c r="G222" i="6"/>
  <c r="E222" i="6"/>
  <c r="D222" i="6"/>
  <c r="C222" i="6"/>
  <c r="I221" i="6"/>
  <c r="H221" i="6"/>
  <c r="G221" i="6"/>
  <c r="E221" i="6"/>
  <c r="D221" i="6"/>
  <c r="C221" i="6"/>
  <c r="I220" i="6"/>
  <c r="H220" i="6"/>
  <c r="K220" i="6"/>
  <c r="G220" i="6"/>
  <c r="E220" i="6"/>
  <c r="D220" i="6"/>
  <c r="C220" i="6"/>
  <c r="I219" i="6"/>
  <c r="H219" i="6"/>
  <c r="G219" i="6"/>
  <c r="E219" i="6"/>
  <c r="D219" i="6"/>
  <c r="C219" i="6"/>
  <c r="K218" i="6"/>
  <c r="I217" i="6"/>
  <c r="H217" i="6"/>
  <c r="K217" i="6" s="1"/>
  <c r="G217" i="6"/>
  <c r="E217" i="6"/>
  <c r="D217" i="6"/>
  <c r="C217" i="6"/>
  <c r="I213" i="6"/>
  <c r="H213" i="6"/>
  <c r="G213" i="6"/>
  <c r="E213" i="6"/>
  <c r="D213" i="6"/>
  <c r="C213" i="6"/>
  <c r="I212" i="6"/>
  <c r="H212" i="6"/>
  <c r="G212" i="6"/>
  <c r="E212" i="6"/>
  <c r="D212" i="6"/>
  <c r="C212" i="6"/>
  <c r="I211" i="6"/>
  <c r="H211" i="6"/>
  <c r="K211" i="6" s="1"/>
  <c r="G211" i="6"/>
  <c r="E211" i="6"/>
  <c r="D211" i="6"/>
  <c r="C211" i="6"/>
  <c r="I210" i="6"/>
  <c r="H210" i="6"/>
  <c r="K210" i="6" s="1"/>
  <c r="G210" i="6"/>
  <c r="E210" i="6"/>
  <c r="D210" i="6"/>
  <c r="C210" i="6"/>
  <c r="I209" i="6"/>
  <c r="H209" i="6"/>
  <c r="G209" i="6"/>
  <c r="K209" i="6" s="1"/>
  <c r="E209" i="6"/>
  <c r="D209" i="6"/>
  <c r="C209" i="6"/>
  <c r="K208" i="6"/>
  <c r="I207" i="6"/>
  <c r="H207" i="6"/>
  <c r="G207" i="6"/>
  <c r="E207" i="6"/>
  <c r="D207" i="6"/>
  <c r="C207" i="6"/>
  <c r="I203" i="6"/>
  <c r="K203" i="6" s="1"/>
  <c r="H203" i="6"/>
  <c r="G203" i="6"/>
  <c r="E203" i="6"/>
  <c r="D203" i="6"/>
  <c r="C203" i="6"/>
  <c r="I202" i="6"/>
  <c r="H202" i="6"/>
  <c r="G202" i="6"/>
  <c r="K202" i="6" s="1"/>
  <c r="E202" i="6"/>
  <c r="D202" i="6"/>
  <c r="C202" i="6"/>
  <c r="I201" i="6"/>
  <c r="H201" i="6"/>
  <c r="G201" i="6"/>
  <c r="E201" i="6"/>
  <c r="D201" i="6"/>
  <c r="C201" i="6"/>
  <c r="I200" i="6"/>
  <c r="H200" i="6"/>
  <c r="K200" i="6" s="1"/>
  <c r="G200" i="6"/>
  <c r="E200" i="6"/>
  <c r="D200" i="6"/>
  <c r="C200" i="6"/>
  <c r="I199" i="6"/>
  <c r="H199" i="6"/>
  <c r="G199" i="6"/>
  <c r="E199" i="6"/>
  <c r="D199" i="6"/>
  <c r="C199" i="6"/>
  <c r="K198" i="6"/>
  <c r="I197" i="6"/>
  <c r="H197" i="6"/>
  <c r="G197" i="6"/>
  <c r="E197" i="6"/>
  <c r="D197" i="6"/>
  <c r="C197" i="6"/>
  <c r="I193" i="6"/>
  <c r="H193" i="6"/>
  <c r="G193" i="6"/>
  <c r="E193" i="6"/>
  <c r="D193" i="6"/>
  <c r="C193" i="6"/>
  <c r="I192" i="6"/>
  <c r="H192" i="6"/>
  <c r="G192" i="6"/>
  <c r="E192" i="6"/>
  <c r="D192" i="6"/>
  <c r="C192" i="6"/>
  <c r="I191" i="6"/>
  <c r="H191" i="6"/>
  <c r="G191" i="6"/>
  <c r="E191" i="6"/>
  <c r="D191" i="6"/>
  <c r="C191" i="6"/>
  <c r="I190" i="6"/>
  <c r="H190" i="6"/>
  <c r="G190" i="6"/>
  <c r="E190" i="6"/>
  <c r="D190" i="6"/>
  <c r="C190" i="6"/>
  <c r="I189" i="6"/>
  <c r="K189" i="6"/>
  <c r="H189" i="6"/>
  <c r="G189" i="6"/>
  <c r="E189" i="6"/>
  <c r="D189" i="6"/>
  <c r="C189" i="6"/>
  <c r="K188" i="6"/>
  <c r="I187" i="6"/>
  <c r="H187" i="6"/>
  <c r="G187" i="6"/>
  <c r="E187" i="6"/>
  <c r="D187" i="6"/>
  <c r="C187" i="6"/>
  <c r="I183" i="6"/>
  <c r="H183" i="6"/>
  <c r="G183" i="6"/>
  <c r="K183" i="6" s="1"/>
  <c r="E183" i="6"/>
  <c r="D183" i="6"/>
  <c r="C183" i="6"/>
  <c r="I182" i="6"/>
  <c r="H182" i="6"/>
  <c r="G182" i="6"/>
  <c r="E182" i="6"/>
  <c r="D182" i="6"/>
  <c r="C182" i="6"/>
  <c r="I181" i="6"/>
  <c r="H181" i="6"/>
  <c r="G181" i="6"/>
  <c r="K181" i="6" s="1"/>
  <c r="E181" i="6"/>
  <c r="D181" i="6"/>
  <c r="C181" i="6"/>
  <c r="I180" i="6"/>
  <c r="H180" i="6"/>
  <c r="G180" i="6"/>
  <c r="K180" i="6"/>
  <c r="E180" i="6"/>
  <c r="D180" i="6"/>
  <c r="C180" i="6"/>
  <c r="I179" i="6"/>
  <c r="H179" i="6"/>
  <c r="G179" i="6"/>
  <c r="E179" i="6"/>
  <c r="D179" i="6"/>
  <c r="C179" i="6"/>
  <c r="K178" i="6"/>
  <c r="I177" i="6"/>
  <c r="K177" i="6"/>
  <c r="H177" i="6"/>
  <c r="G177" i="6"/>
  <c r="E177" i="6"/>
  <c r="D177" i="6"/>
  <c r="C177" i="6"/>
  <c r="I173" i="6"/>
  <c r="H173" i="6"/>
  <c r="G173" i="6"/>
  <c r="K173" i="6" s="1"/>
  <c r="E173" i="6"/>
  <c r="D173" i="6"/>
  <c r="C173" i="6"/>
  <c r="I172" i="6"/>
  <c r="H172" i="6"/>
  <c r="G172" i="6"/>
  <c r="K172" i="6"/>
  <c r="E172" i="6"/>
  <c r="D172" i="6"/>
  <c r="C172" i="6"/>
  <c r="I171" i="6"/>
  <c r="H171" i="6"/>
  <c r="G171" i="6"/>
  <c r="E171" i="6"/>
  <c r="D171" i="6"/>
  <c r="C171" i="6"/>
  <c r="I170" i="6"/>
  <c r="H170" i="6"/>
  <c r="G170" i="6"/>
  <c r="K170" i="6" s="1"/>
  <c r="E170" i="6"/>
  <c r="D170" i="6"/>
  <c r="C170" i="6"/>
  <c r="I169" i="6"/>
  <c r="H169" i="6"/>
  <c r="G169" i="6"/>
  <c r="K169" i="6" s="1"/>
  <c r="E169" i="6"/>
  <c r="D169" i="6"/>
  <c r="C169" i="6"/>
  <c r="K168" i="6"/>
  <c r="I167" i="6"/>
  <c r="H167" i="6"/>
  <c r="G167" i="6"/>
  <c r="K167" i="6" s="1"/>
  <c r="E167" i="6"/>
  <c r="D167" i="6"/>
  <c r="C167" i="6"/>
  <c r="I163" i="6"/>
  <c r="H163" i="6"/>
  <c r="G163" i="6"/>
  <c r="E163" i="6"/>
  <c r="D163" i="6"/>
  <c r="C163" i="6"/>
  <c r="I162" i="6"/>
  <c r="H162" i="6"/>
  <c r="G162" i="6"/>
  <c r="E162" i="6"/>
  <c r="D162" i="6"/>
  <c r="C162" i="6"/>
  <c r="I161" i="6"/>
  <c r="H161" i="6"/>
  <c r="G161" i="6"/>
  <c r="E161" i="6"/>
  <c r="D161" i="6"/>
  <c r="C161" i="6"/>
  <c r="I160" i="6"/>
  <c r="H160" i="6"/>
  <c r="K160" i="6" s="1"/>
  <c r="G160" i="6"/>
  <c r="E160" i="6"/>
  <c r="D160" i="6"/>
  <c r="C160" i="6"/>
  <c r="I159" i="6"/>
  <c r="H159" i="6"/>
  <c r="G159" i="6"/>
  <c r="K159" i="6" s="1"/>
  <c r="E159" i="6"/>
  <c r="D159" i="6"/>
  <c r="C159" i="6"/>
  <c r="K158" i="6"/>
  <c r="I157" i="6"/>
  <c r="H157" i="6"/>
  <c r="G157" i="6"/>
  <c r="E157" i="6"/>
  <c r="D157" i="6"/>
  <c r="C157" i="6"/>
  <c r="I153" i="6"/>
  <c r="H153" i="6"/>
  <c r="K153" i="6" s="1"/>
  <c r="G153" i="6"/>
  <c r="E153" i="6"/>
  <c r="D153" i="6"/>
  <c r="C153" i="6"/>
  <c r="I152" i="6"/>
  <c r="H152" i="6"/>
  <c r="K152" i="6" s="1"/>
  <c r="G152" i="6"/>
  <c r="E152" i="6"/>
  <c r="D152" i="6"/>
  <c r="C152" i="6"/>
  <c r="I151" i="6"/>
  <c r="H151" i="6"/>
  <c r="G151" i="6"/>
  <c r="K151" i="6" s="1"/>
  <c r="E151" i="6"/>
  <c r="D151" i="6"/>
  <c r="C151" i="6"/>
  <c r="I150" i="6"/>
  <c r="H150" i="6"/>
  <c r="G150" i="6"/>
  <c r="K150" i="6" s="1"/>
  <c r="E150" i="6"/>
  <c r="D150" i="6"/>
  <c r="C150" i="6"/>
  <c r="I149" i="6"/>
  <c r="H149" i="6"/>
  <c r="G149" i="6"/>
  <c r="E149" i="6"/>
  <c r="D149" i="6"/>
  <c r="C149" i="6"/>
  <c r="K148" i="6"/>
  <c r="I147" i="6"/>
  <c r="K147" i="6"/>
  <c r="H147" i="6"/>
  <c r="G147" i="6"/>
  <c r="E147" i="6"/>
  <c r="D147" i="6"/>
  <c r="C147" i="6"/>
  <c r="I143" i="6"/>
  <c r="H143" i="6"/>
  <c r="G143" i="6"/>
  <c r="E143" i="6"/>
  <c r="D143" i="6"/>
  <c r="C143" i="6"/>
  <c r="I142" i="6"/>
  <c r="H142" i="6"/>
  <c r="G142" i="6"/>
  <c r="E142" i="6"/>
  <c r="D142" i="6"/>
  <c r="C142" i="6"/>
  <c r="I141" i="6"/>
  <c r="H141" i="6"/>
  <c r="G141" i="6"/>
  <c r="E141" i="6"/>
  <c r="D141" i="6"/>
  <c r="C141" i="6"/>
  <c r="I140" i="6"/>
  <c r="H140" i="6"/>
  <c r="G140" i="6"/>
  <c r="K140" i="6" s="1"/>
  <c r="E140" i="6"/>
  <c r="D140" i="6"/>
  <c r="C140" i="6"/>
  <c r="I139" i="6"/>
  <c r="H139" i="6"/>
  <c r="G139" i="6"/>
  <c r="E139" i="6"/>
  <c r="D139" i="6"/>
  <c r="C139" i="6"/>
  <c r="K138" i="6"/>
  <c r="I137" i="6"/>
  <c r="H137" i="6"/>
  <c r="G137" i="6"/>
  <c r="K137" i="6" s="1"/>
  <c r="E137" i="6"/>
  <c r="D137" i="6"/>
  <c r="C137" i="6"/>
  <c r="I133" i="6"/>
  <c r="H133" i="6"/>
  <c r="G133" i="6"/>
  <c r="E133" i="6"/>
  <c r="D133" i="6"/>
  <c r="C133" i="6"/>
  <c r="I132" i="6"/>
  <c r="H132" i="6"/>
  <c r="G132" i="6"/>
  <c r="E132" i="6"/>
  <c r="D132" i="6"/>
  <c r="C132" i="6"/>
  <c r="I131" i="6"/>
  <c r="H131" i="6"/>
  <c r="G131" i="6"/>
  <c r="E131" i="6"/>
  <c r="D131" i="6"/>
  <c r="C131" i="6"/>
  <c r="I130" i="6"/>
  <c r="H130" i="6"/>
  <c r="G130" i="6"/>
  <c r="K130" i="6" s="1"/>
  <c r="E130" i="6"/>
  <c r="D130" i="6"/>
  <c r="C130" i="6"/>
  <c r="I129" i="6"/>
  <c r="H129" i="6"/>
  <c r="G129" i="6"/>
  <c r="K129" i="6" s="1"/>
  <c r="E129" i="6"/>
  <c r="D129" i="6"/>
  <c r="C129" i="6"/>
  <c r="K128" i="6"/>
  <c r="I127" i="6"/>
  <c r="H127" i="6"/>
  <c r="G127" i="6"/>
  <c r="K127" i="6" s="1"/>
  <c r="E127" i="6"/>
  <c r="D127" i="6"/>
  <c r="C127" i="6"/>
  <c r="I123" i="6"/>
  <c r="H123" i="6"/>
  <c r="G123" i="6"/>
  <c r="E123" i="6"/>
  <c r="D123" i="6"/>
  <c r="C123" i="6"/>
  <c r="I122" i="6"/>
  <c r="H122" i="6"/>
  <c r="K122" i="6" s="1"/>
  <c r="G122" i="6"/>
  <c r="E122" i="6"/>
  <c r="D122" i="6"/>
  <c r="C122" i="6"/>
  <c r="I121" i="6"/>
  <c r="H121" i="6"/>
  <c r="G121" i="6"/>
  <c r="E121" i="6"/>
  <c r="D121" i="6"/>
  <c r="C121" i="6"/>
  <c r="I120" i="6"/>
  <c r="K120" i="6" s="1"/>
  <c r="H120" i="6"/>
  <c r="G120" i="6"/>
  <c r="E120" i="6"/>
  <c r="D120" i="6"/>
  <c r="C120" i="6"/>
  <c r="I119" i="6"/>
  <c r="H119" i="6"/>
  <c r="G119" i="6"/>
  <c r="E119" i="6"/>
  <c r="D119" i="6"/>
  <c r="C119" i="6"/>
  <c r="K118" i="6"/>
  <c r="I117" i="6"/>
  <c r="H117" i="6"/>
  <c r="G117" i="6"/>
  <c r="E117" i="6"/>
  <c r="D117" i="6"/>
  <c r="C117" i="6"/>
  <c r="I113" i="6"/>
  <c r="H113" i="6"/>
  <c r="G113" i="6"/>
  <c r="E113" i="6"/>
  <c r="D113" i="6"/>
  <c r="C113" i="6"/>
  <c r="I112" i="6"/>
  <c r="H112" i="6"/>
  <c r="K112" i="6"/>
  <c r="G112" i="6"/>
  <c r="E112" i="6"/>
  <c r="D112" i="6"/>
  <c r="C112" i="6"/>
  <c r="I111" i="6"/>
  <c r="H111" i="6"/>
  <c r="G111" i="6"/>
  <c r="E111" i="6"/>
  <c r="D111" i="6"/>
  <c r="C111" i="6"/>
  <c r="I110" i="6"/>
  <c r="H110" i="6"/>
  <c r="G110" i="6"/>
  <c r="E110" i="6"/>
  <c r="D110" i="6"/>
  <c r="C110" i="6"/>
  <c r="I109" i="6"/>
  <c r="H109" i="6"/>
  <c r="G109" i="6"/>
  <c r="K109" i="6"/>
  <c r="E109" i="6"/>
  <c r="D109" i="6"/>
  <c r="C109" i="6"/>
  <c r="K108" i="6"/>
  <c r="I107" i="6"/>
  <c r="H107" i="6"/>
  <c r="G107" i="6"/>
  <c r="E107" i="6"/>
  <c r="D107" i="6"/>
  <c r="C107" i="6"/>
  <c r="I103" i="6"/>
  <c r="H103" i="6"/>
  <c r="K103" i="6" s="1"/>
  <c r="G103" i="6"/>
  <c r="E103" i="6"/>
  <c r="D103" i="6"/>
  <c r="C103" i="6"/>
  <c r="I102" i="6"/>
  <c r="H102" i="6"/>
  <c r="K102" i="6" s="1"/>
  <c r="G102" i="6"/>
  <c r="E102" i="6"/>
  <c r="D102" i="6"/>
  <c r="C102" i="6"/>
  <c r="I101" i="6"/>
  <c r="H101" i="6"/>
  <c r="G101" i="6"/>
  <c r="E101" i="6"/>
  <c r="D101" i="6"/>
  <c r="C101" i="6"/>
  <c r="I100" i="6"/>
  <c r="H100" i="6"/>
  <c r="K100" i="6" s="1"/>
  <c r="G100" i="6"/>
  <c r="E100" i="6"/>
  <c r="D100" i="6"/>
  <c r="C100" i="6"/>
  <c r="I99" i="6"/>
  <c r="H99" i="6"/>
  <c r="G99" i="6"/>
  <c r="E99" i="6"/>
  <c r="D99" i="6"/>
  <c r="C99" i="6"/>
  <c r="K98" i="6"/>
  <c r="I97" i="6"/>
  <c r="K97" i="6" s="1"/>
  <c r="H97" i="6"/>
  <c r="G97" i="6"/>
  <c r="E97" i="6"/>
  <c r="D97" i="6"/>
  <c r="C97" i="6"/>
  <c r="I93" i="6"/>
  <c r="H93" i="6"/>
  <c r="K93" i="6" s="1"/>
  <c r="G93" i="6"/>
  <c r="E93" i="6"/>
  <c r="D93" i="6"/>
  <c r="C93" i="6"/>
  <c r="I92" i="6"/>
  <c r="H92" i="6"/>
  <c r="G92" i="6"/>
  <c r="K92" i="6" s="1"/>
  <c r="E92" i="6"/>
  <c r="D92" i="6"/>
  <c r="C92" i="6"/>
  <c r="I91" i="6"/>
  <c r="H91" i="6"/>
  <c r="G91" i="6"/>
  <c r="K91" i="6"/>
  <c r="E91" i="6"/>
  <c r="D91" i="6"/>
  <c r="C91" i="6"/>
  <c r="I90" i="6"/>
  <c r="H90" i="6"/>
  <c r="G90" i="6"/>
  <c r="K90" i="6" s="1"/>
  <c r="E90" i="6"/>
  <c r="D90" i="6"/>
  <c r="C90" i="6"/>
  <c r="I89" i="6"/>
  <c r="H89" i="6"/>
  <c r="G89" i="6"/>
  <c r="E89" i="6"/>
  <c r="D89" i="6"/>
  <c r="C89" i="6"/>
  <c r="K88" i="6"/>
  <c r="I87" i="6"/>
  <c r="H87" i="6"/>
  <c r="K87" i="6" s="1"/>
  <c r="G87" i="6"/>
  <c r="E87" i="6"/>
  <c r="D87" i="6"/>
  <c r="C87" i="6"/>
  <c r="I83" i="6"/>
  <c r="H83" i="6"/>
  <c r="G83" i="6"/>
  <c r="E83" i="6"/>
  <c r="D83" i="6"/>
  <c r="C83" i="6"/>
  <c r="I82" i="6"/>
  <c r="K82" i="6" s="1"/>
  <c r="H82" i="6"/>
  <c r="G82" i="6"/>
  <c r="E82" i="6"/>
  <c r="D82" i="6"/>
  <c r="C82" i="6"/>
  <c r="I81" i="6"/>
  <c r="H81" i="6"/>
  <c r="G81" i="6"/>
  <c r="E81" i="6"/>
  <c r="D81" i="6"/>
  <c r="C81" i="6"/>
  <c r="I80" i="6"/>
  <c r="H80" i="6"/>
  <c r="G80" i="6"/>
  <c r="K80" i="6" s="1"/>
  <c r="E80" i="6"/>
  <c r="D80" i="6"/>
  <c r="C80" i="6"/>
  <c r="I79" i="6"/>
  <c r="H79" i="6"/>
  <c r="G79" i="6"/>
  <c r="E79" i="6"/>
  <c r="D79" i="6"/>
  <c r="C79" i="6"/>
  <c r="K78" i="6"/>
  <c r="I77" i="6"/>
  <c r="H77" i="6"/>
  <c r="G77" i="6"/>
  <c r="E77" i="6"/>
  <c r="D77" i="6"/>
  <c r="I73" i="6"/>
  <c r="H73" i="6"/>
  <c r="G73" i="6"/>
  <c r="E73" i="6"/>
  <c r="D73" i="6"/>
  <c r="C73" i="6"/>
  <c r="I72" i="6"/>
  <c r="H72" i="6"/>
  <c r="G72" i="6"/>
  <c r="K72" i="6" s="1"/>
  <c r="E72" i="6"/>
  <c r="D72" i="6"/>
  <c r="C72" i="6"/>
  <c r="I71" i="6"/>
  <c r="H71" i="6"/>
  <c r="G71" i="6"/>
  <c r="E71" i="6"/>
  <c r="D71" i="6"/>
  <c r="C71" i="6"/>
  <c r="I70" i="6"/>
  <c r="K70" i="6" s="1"/>
  <c r="H70" i="6"/>
  <c r="G70" i="6"/>
  <c r="E70" i="6"/>
  <c r="D70" i="6"/>
  <c r="C70" i="6"/>
  <c r="I69" i="6"/>
  <c r="H69" i="6"/>
  <c r="G69" i="6"/>
  <c r="E69" i="6"/>
  <c r="D69" i="6"/>
  <c r="C69" i="6"/>
  <c r="K68" i="6"/>
  <c r="I67" i="6"/>
  <c r="H67" i="6"/>
  <c r="G67" i="6"/>
  <c r="K67" i="6"/>
  <c r="E67" i="6"/>
  <c r="D67" i="6"/>
  <c r="C67" i="6"/>
  <c r="I63" i="6"/>
  <c r="H63" i="6"/>
  <c r="G63" i="6"/>
  <c r="E63" i="6"/>
  <c r="D63" i="6"/>
  <c r="C63" i="6"/>
  <c r="I62" i="6"/>
  <c r="H62" i="6"/>
  <c r="G62" i="6"/>
  <c r="E62" i="6"/>
  <c r="D62" i="6"/>
  <c r="C62" i="6"/>
  <c r="I61" i="6"/>
  <c r="H61" i="6"/>
  <c r="G61" i="6"/>
  <c r="E61" i="6"/>
  <c r="D61" i="6"/>
  <c r="C61" i="6"/>
  <c r="I60" i="6"/>
  <c r="H60" i="6"/>
  <c r="K60" i="6"/>
  <c r="G60" i="6"/>
  <c r="E60" i="6"/>
  <c r="D60" i="6"/>
  <c r="C60" i="6"/>
  <c r="I59" i="6"/>
  <c r="H59" i="6"/>
  <c r="G59" i="6"/>
  <c r="E59" i="6"/>
  <c r="D59" i="6"/>
  <c r="C59" i="6"/>
  <c r="K58" i="6"/>
  <c r="I57" i="6"/>
  <c r="H57" i="6"/>
  <c r="G57" i="6"/>
  <c r="E57" i="6"/>
  <c r="D57" i="6"/>
  <c r="C57" i="6"/>
  <c r="I53" i="6"/>
  <c r="H53" i="6"/>
  <c r="G53" i="6"/>
  <c r="E53" i="6"/>
  <c r="D53" i="6"/>
  <c r="C53" i="6"/>
  <c r="I52" i="6"/>
  <c r="K52" i="6" s="1"/>
  <c r="H52" i="6"/>
  <c r="G52" i="6"/>
  <c r="E52" i="6"/>
  <c r="D52" i="6"/>
  <c r="C52" i="6"/>
  <c r="I51" i="6"/>
  <c r="H51" i="6"/>
  <c r="K51" i="6" s="1"/>
  <c r="G51" i="6"/>
  <c r="E51" i="6"/>
  <c r="D51" i="6"/>
  <c r="C51" i="6"/>
  <c r="I50" i="6"/>
  <c r="H50" i="6"/>
  <c r="G50" i="6"/>
  <c r="E50" i="6"/>
  <c r="D50" i="6"/>
  <c r="C50" i="6"/>
  <c r="I49" i="6"/>
  <c r="H49" i="6"/>
  <c r="G49" i="6"/>
  <c r="E49" i="6"/>
  <c r="D49" i="6"/>
  <c r="C49" i="6"/>
  <c r="K48" i="6"/>
  <c r="I47" i="6"/>
  <c r="K47" i="6" s="1"/>
  <c r="H47" i="6"/>
  <c r="G47" i="6"/>
  <c r="E47" i="6"/>
  <c r="D47" i="6"/>
  <c r="C47" i="6"/>
  <c r="I43" i="6"/>
  <c r="H43" i="6"/>
  <c r="G43" i="6"/>
  <c r="K43" i="6" s="1"/>
  <c r="E43" i="6"/>
  <c r="D43" i="6"/>
  <c r="C43" i="6"/>
  <c r="I42" i="6"/>
  <c r="H42" i="6"/>
  <c r="K42" i="6" s="1"/>
  <c r="G42" i="6"/>
  <c r="E42" i="6"/>
  <c r="D42" i="6"/>
  <c r="C42" i="6"/>
  <c r="I41" i="6"/>
  <c r="H41" i="6"/>
  <c r="G41" i="6"/>
  <c r="K41" i="6"/>
  <c r="E41" i="6"/>
  <c r="D41" i="6"/>
  <c r="C41" i="6"/>
  <c r="I40" i="6"/>
  <c r="K40" i="6" s="1"/>
  <c r="H40" i="6"/>
  <c r="G40" i="6"/>
  <c r="E40" i="6"/>
  <c r="D40" i="6"/>
  <c r="C40" i="6"/>
  <c r="I39" i="6"/>
  <c r="K39" i="6"/>
  <c r="H39" i="6"/>
  <c r="G39" i="6"/>
  <c r="E39" i="6"/>
  <c r="D39" i="6"/>
  <c r="C39" i="6"/>
  <c r="K38" i="6"/>
  <c r="I37" i="6"/>
  <c r="H37" i="6"/>
  <c r="G37" i="6"/>
  <c r="E37" i="6"/>
  <c r="D37" i="6"/>
  <c r="C37" i="6"/>
  <c r="I33" i="6"/>
  <c r="H33" i="6"/>
  <c r="G33" i="6"/>
  <c r="E33" i="6"/>
  <c r="D33" i="6"/>
  <c r="C33" i="6"/>
  <c r="I32" i="6"/>
  <c r="H32" i="6"/>
  <c r="G32" i="6"/>
  <c r="K32" i="6" s="1"/>
  <c r="E32" i="6"/>
  <c r="D32" i="6"/>
  <c r="C32" i="6"/>
  <c r="I31" i="6"/>
  <c r="K31" i="6" s="1"/>
  <c r="H31" i="6"/>
  <c r="G31" i="6"/>
  <c r="E31" i="6"/>
  <c r="D31" i="6"/>
  <c r="C31" i="6"/>
  <c r="I30" i="6"/>
  <c r="H30" i="6"/>
  <c r="G30" i="6"/>
  <c r="K30" i="6" s="1"/>
  <c r="E30" i="6"/>
  <c r="D30" i="6"/>
  <c r="C30" i="6"/>
  <c r="I29" i="6"/>
  <c r="H29" i="6"/>
  <c r="G29" i="6"/>
  <c r="K29" i="6"/>
  <c r="E29" i="6"/>
  <c r="D29" i="6"/>
  <c r="C29" i="6"/>
  <c r="K28" i="6"/>
  <c r="I27" i="6"/>
  <c r="H27" i="6"/>
  <c r="G27" i="6"/>
  <c r="E27" i="6"/>
  <c r="D27" i="6"/>
  <c r="C27" i="6"/>
  <c r="G25" i="6"/>
  <c r="I23" i="6"/>
  <c r="K23" i="6" s="1"/>
  <c r="H23" i="6"/>
  <c r="G23" i="6"/>
  <c r="E23" i="6"/>
  <c r="D23" i="6"/>
  <c r="C23" i="6"/>
  <c r="I22" i="6"/>
  <c r="H22" i="6"/>
  <c r="K22" i="6" s="1"/>
  <c r="G22" i="6"/>
  <c r="E22" i="6"/>
  <c r="D22" i="6"/>
  <c r="C22" i="6"/>
  <c r="I21" i="6"/>
  <c r="H21" i="6"/>
  <c r="G21" i="6"/>
  <c r="E21" i="6"/>
  <c r="D21" i="6"/>
  <c r="C21" i="6"/>
  <c r="I20" i="6"/>
  <c r="H20" i="6"/>
  <c r="K20" i="6" s="1"/>
  <c r="G20" i="6"/>
  <c r="E20" i="6"/>
  <c r="D20" i="6"/>
  <c r="C20" i="6"/>
  <c r="I19" i="6"/>
  <c r="H19" i="6"/>
  <c r="G19" i="6"/>
  <c r="E19" i="6"/>
  <c r="D19" i="6"/>
  <c r="C19" i="6"/>
  <c r="K18" i="6"/>
  <c r="E17" i="6"/>
  <c r="I17" i="6"/>
  <c r="D17" i="6"/>
  <c r="H17" i="6"/>
  <c r="C17" i="6"/>
  <c r="G17" i="6"/>
  <c r="I15" i="6"/>
  <c r="H15" i="6"/>
  <c r="G15" i="6"/>
  <c r="E15" i="6"/>
  <c r="D15" i="6"/>
  <c r="C15" i="6"/>
  <c r="D12" i="6"/>
  <c r="C12" i="6"/>
  <c r="B12" i="6"/>
  <c r="H9" i="6"/>
  <c r="G44" i="6" s="1"/>
  <c r="H6" i="6"/>
  <c r="I55" i="6"/>
  <c r="H5" i="6"/>
  <c r="I4" i="6"/>
  <c r="I237" i="3"/>
  <c r="H237" i="3"/>
  <c r="G237" i="3"/>
  <c r="E237" i="3"/>
  <c r="D237" i="3"/>
  <c r="C237" i="3"/>
  <c r="I233" i="3"/>
  <c r="H233" i="3"/>
  <c r="G233" i="3"/>
  <c r="K233" i="3" s="1"/>
  <c r="E233" i="3"/>
  <c r="D233" i="3"/>
  <c r="C233" i="3"/>
  <c r="I232" i="3"/>
  <c r="H232" i="3"/>
  <c r="G232" i="3"/>
  <c r="E232" i="3"/>
  <c r="D232" i="3"/>
  <c r="C232" i="3"/>
  <c r="I231" i="3"/>
  <c r="K231" i="3" s="1"/>
  <c r="H231" i="3"/>
  <c r="G231" i="3"/>
  <c r="E231" i="3"/>
  <c r="D231" i="3"/>
  <c r="C231" i="3"/>
  <c r="I230" i="3"/>
  <c r="H230" i="3"/>
  <c r="G230" i="3"/>
  <c r="E230" i="3"/>
  <c r="D230" i="3"/>
  <c r="C230" i="3"/>
  <c r="I229" i="3"/>
  <c r="H229" i="3"/>
  <c r="G229" i="3"/>
  <c r="E229" i="3"/>
  <c r="D229" i="3"/>
  <c r="C229" i="3"/>
  <c r="K228" i="3"/>
  <c r="I227" i="3"/>
  <c r="H227" i="3"/>
  <c r="G227" i="3"/>
  <c r="K227" i="3" s="1"/>
  <c r="E227" i="3"/>
  <c r="D227" i="3"/>
  <c r="C227" i="3"/>
  <c r="I223" i="3"/>
  <c r="K223" i="3" s="1"/>
  <c r="H223" i="3"/>
  <c r="G223" i="3"/>
  <c r="E223" i="3"/>
  <c r="D223" i="3"/>
  <c r="C223" i="3"/>
  <c r="I222" i="3"/>
  <c r="H222" i="3"/>
  <c r="G222" i="3"/>
  <c r="K222" i="3" s="1"/>
  <c r="E222" i="3"/>
  <c r="D222" i="3"/>
  <c r="C222" i="3"/>
  <c r="I221" i="3"/>
  <c r="H221" i="3"/>
  <c r="G221" i="3"/>
  <c r="K221" i="3"/>
  <c r="E221" i="3"/>
  <c r="D221" i="3"/>
  <c r="C221" i="3"/>
  <c r="I220" i="3"/>
  <c r="K220" i="3" s="1"/>
  <c r="H220" i="3"/>
  <c r="G220" i="3"/>
  <c r="E220" i="3"/>
  <c r="D220" i="3"/>
  <c r="C220" i="3"/>
  <c r="I219" i="3"/>
  <c r="H219" i="3"/>
  <c r="G219" i="3"/>
  <c r="K219" i="3" s="1"/>
  <c r="E219" i="3"/>
  <c r="D219" i="3"/>
  <c r="C219" i="3"/>
  <c r="K218" i="3"/>
  <c r="I217" i="3"/>
  <c r="H217" i="3"/>
  <c r="G217" i="3"/>
  <c r="E217" i="3"/>
  <c r="D217" i="3"/>
  <c r="C217" i="3"/>
  <c r="I213" i="3"/>
  <c r="H213" i="3"/>
  <c r="G213" i="3"/>
  <c r="E213" i="3"/>
  <c r="D213" i="3"/>
  <c r="C213" i="3"/>
  <c r="I212" i="3"/>
  <c r="H212" i="3"/>
  <c r="G212" i="3"/>
  <c r="K212" i="3"/>
  <c r="E212" i="3"/>
  <c r="D212" i="3"/>
  <c r="C212" i="3"/>
  <c r="I211" i="3"/>
  <c r="K211" i="3" s="1"/>
  <c r="H211" i="3"/>
  <c r="G211" i="3"/>
  <c r="E211" i="3"/>
  <c r="D211" i="3"/>
  <c r="C211" i="3"/>
  <c r="I210" i="3"/>
  <c r="H210" i="3"/>
  <c r="G210" i="3"/>
  <c r="E210" i="3"/>
  <c r="D210" i="3"/>
  <c r="C210" i="3"/>
  <c r="I209" i="3"/>
  <c r="H209" i="3"/>
  <c r="G209" i="3"/>
  <c r="K209" i="3" s="1"/>
  <c r="E209" i="3"/>
  <c r="D209" i="3"/>
  <c r="C209" i="3"/>
  <c r="K208" i="3"/>
  <c r="I207" i="3"/>
  <c r="H207" i="3"/>
  <c r="G207" i="3"/>
  <c r="E207" i="3"/>
  <c r="D207" i="3"/>
  <c r="C207" i="3"/>
  <c r="I203" i="3"/>
  <c r="H203" i="3"/>
  <c r="K203" i="3"/>
  <c r="G203" i="3"/>
  <c r="E203" i="3"/>
  <c r="D203" i="3"/>
  <c r="C203" i="3"/>
  <c r="I202" i="3"/>
  <c r="H202" i="3"/>
  <c r="G202" i="3"/>
  <c r="K202" i="3" s="1"/>
  <c r="E202" i="3"/>
  <c r="D202" i="3"/>
  <c r="C202" i="3"/>
  <c r="I201" i="3"/>
  <c r="H201" i="3"/>
  <c r="K201" i="3" s="1"/>
  <c r="G201" i="3"/>
  <c r="E201" i="3"/>
  <c r="D201" i="3"/>
  <c r="C201" i="3"/>
  <c r="I200" i="3"/>
  <c r="H200" i="3"/>
  <c r="G200" i="3"/>
  <c r="E200" i="3"/>
  <c r="D200" i="3"/>
  <c r="C200" i="3"/>
  <c r="I199" i="3"/>
  <c r="H199" i="3"/>
  <c r="G199" i="3"/>
  <c r="E199" i="3"/>
  <c r="D199" i="3"/>
  <c r="C199" i="3"/>
  <c r="K198" i="3"/>
  <c r="I197" i="3"/>
  <c r="H197" i="3"/>
  <c r="G197" i="3"/>
  <c r="K197" i="3" s="1"/>
  <c r="E197" i="3"/>
  <c r="D197" i="3"/>
  <c r="C197" i="3"/>
  <c r="I193" i="3"/>
  <c r="H193" i="3"/>
  <c r="G193" i="3"/>
  <c r="E193" i="3"/>
  <c r="D193" i="3"/>
  <c r="C193" i="3"/>
  <c r="I192" i="3"/>
  <c r="H192" i="3"/>
  <c r="G192" i="3"/>
  <c r="K192" i="3" s="1"/>
  <c r="E192" i="3"/>
  <c r="D192" i="3"/>
  <c r="C192" i="3"/>
  <c r="I191" i="3"/>
  <c r="K191" i="3" s="1"/>
  <c r="H191" i="3"/>
  <c r="G191" i="3"/>
  <c r="E191" i="3"/>
  <c r="D191" i="3"/>
  <c r="C191" i="3"/>
  <c r="I190" i="3"/>
  <c r="H190" i="3"/>
  <c r="K190" i="3" s="1"/>
  <c r="G190" i="3"/>
  <c r="E190" i="3"/>
  <c r="D190" i="3"/>
  <c r="C190" i="3"/>
  <c r="I189" i="3"/>
  <c r="H189" i="3"/>
  <c r="G189" i="3"/>
  <c r="E189" i="3"/>
  <c r="D189" i="3"/>
  <c r="C189" i="3"/>
  <c r="K188" i="3"/>
  <c r="I187" i="3"/>
  <c r="H187" i="3"/>
  <c r="G187" i="3"/>
  <c r="E187" i="3"/>
  <c r="D187" i="3"/>
  <c r="C187" i="3"/>
  <c r="I183" i="3"/>
  <c r="H183" i="3"/>
  <c r="G183" i="3"/>
  <c r="E183" i="3"/>
  <c r="D183" i="3"/>
  <c r="C183" i="3"/>
  <c r="I182" i="3"/>
  <c r="H182" i="3"/>
  <c r="G182" i="3"/>
  <c r="K182" i="3"/>
  <c r="E182" i="3"/>
  <c r="D182" i="3"/>
  <c r="C182" i="3"/>
  <c r="I181" i="3"/>
  <c r="K181" i="3" s="1"/>
  <c r="H181" i="3"/>
  <c r="G181" i="3"/>
  <c r="E181" i="3"/>
  <c r="D181" i="3"/>
  <c r="C181" i="3"/>
  <c r="I180" i="3"/>
  <c r="H180" i="3"/>
  <c r="G180" i="3"/>
  <c r="E180" i="3"/>
  <c r="D180" i="3"/>
  <c r="C180" i="3"/>
  <c r="I179" i="3"/>
  <c r="H179" i="3"/>
  <c r="G179" i="3"/>
  <c r="E179" i="3"/>
  <c r="D179" i="3"/>
  <c r="C179" i="3"/>
  <c r="K178" i="3"/>
  <c r="I177" i="3"/>
  <c r="K177" i="3" s="1"/>
  <c r="H177" i="3"/>
  <c r="G177" i="3"/>
  <c r="E177" i="3"/>
  <c r="D177" i="3"/>
  <c r="C177" i="3"/>
  <c r="I173" i="3"/>
  <c r="H173" i="3"/>
  <c r="G173" i="3"/>
  <c r="K173" i="3" s="1"/>
  <c r="E173" i="3"/>
  <c r="D173" i="3"/>
  <c r="C173" i="3"/>
  <c r="I172" i="3"/>
  <c r="K172" i="3" s="1"/>
  <c r="H172" i="3"/>
  <c r="G172" i="3"/>
  <c r="E172" i="3"/>
  <c r="D172" i="3"/>
  <c r="C172" i="3"/>
  <c r="I171" i="3"/>
  <c r="H171" i="3"/>
  <c r="K171" i="3" s="1"/>
  <c r="G171" i="3"/>
  <c r="E171" i="3"/>
  <c r="D171" i="3"/>
  <c r="C171" i="3"/>
  <c r="I170" i="3"/>
  <c r="H170" i="3"/>
  <c r="G170" i="3"/>
  <c r="E170" i="3"/>
  <c r="D170" i="3"/>
  <c r="C170" i="3"/>
  <c r="I169" i="3"/>
  <c r="H169" i="3"/>
  <c r="G169" i="3"/>
  <c r="K169" i="3" s="1"/>
  <c r="E169" i="3"/>
  <c r="D169" i="3"/>
  <c r="C169" i="3"/>
  <c r="K168" i="3"/>
  <c r="I167" i="3"/>
  <c r="H167" i="3"/>
  <c r="G167" i="3"/>
  <c r="E167" i="3"/>
  <c r="D167" i="3"/>
  <c r="C167" i="3"/>
  <c r="I163" i="3"/>
  <c r="H163" i="3"/>
  <c r="K163" i="3"/>
  <c r="G163" i="3"/>
  <c r="E163" i="3"/>
  <c r="D163" i="3"/>
  <c r="C163" i="3"/>
  <c r="I162" i="3"/>
  <c r="H162" i="3"/>
  <c r="G162" i="3"/>
  <c r="E162" i="3"/>
  <c r="D162" i="3"/>
  <c r="C162" i="3"/>
  <c r="I161" i="3"/>
  <c r="H161" i="3"/>
  <c r="K161" i="3" s="1"/>
  <c r="G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K159" i="3" s="1"/>
  <c r="E159" i="3"/>
  <c r="D159" i="3"/>
  <c r="C159" i="3"/>
  <c r="K158" i="3"/>
  <c r="I157" i="3"/>
  <c r="H157" i="3"/>
  <c r="G157" i="3"/>
  <c r="K157" i="3" s="1"/>
  <c r="E157" i="3"/>
  <c r="D157" i="3"/>
  <c r="C157" i="3"/>
  <c r="I153" i="3"/>
  <c r="H153" i="3"/>
  <c r="G153" i="3"/>
  <c r="K153" i="3" s="1"/>
  <c r="E153" i="3"/>
  <c r="D153" i="3"/>
  <c r="C153" i="3"/>
  <c r="I152" i="3"/>
  <c r="H152" i="3"/>
  <c r="G152" i="3"/>
  <c r="E152" i="3"/>
  <c r="D152" i="3"/>
  <c r="C152" i="3"/>
  <c r="I151" i="3"/>
  <c r="H151" i="3"/>
  <c r="G151" i="3"/>
  <c r="K151" i="3" s="1"/>
  <c r="E151" i="3"/>
  <c r="D151" i="3"/>
  <c r="C151" i="3"/>
  <c r="I150" i="3"/>
  <c r="H150" i="3"/>
  <c r="G150" i="3"/>
  <c r="E150" i="3"/>
  <c r="D150" i="3"/>
  <c r="C150" i="3"/>
  <c r="I149" i="3"/>
  <c r="H149" i="3"/>
  <c r="K149" i="3" s="1"/>
  <c r="G149" i="3"/>
  <c r="E149" i="3"/>
  <c r="D149" i="3"/>
  <c r="C149" i="3"/>
  <c r="K148" i="3"/>
  <c r="I147" i="3"/>
  <c r="H147" i="3"/>
  <c r="K147" i="3"/>
  <c r="G147" i="3"/>
  <c r="E147" i="3"/>
  <c r="D147" i="3"/>
  <c r="C147" i="3"/>
  <c r="I143" i="3"/>
  <c r="H143" i="3"/>
  <c r="G143" i="3"/>
  <c r="E143" i="3"/>
  <c r="D143" i="3"/>
  <c r="C143" i="3"/>
  <c r="I142" i="3"/>
  <c r="H142" i="3"/>
  <c r="K142" i="3" s="1"/>
  <c r="G142" i="3"/>
  <c r="E142" i="3"/>
  <c r="D142" i="3"/>
  <c r="C142" i="3"/>
  <c r="I141" i="3"/>
  <c r="H141" i="3"/>
  <c r="K141" i="3"/>
  <c r="G141" i="3"/>
  <c r="E141" i="3"/>
  <c r="D141" i="3"/>
  <c r="C141" i="3"/>
  <c r="I140" i="3"/>
  <c r="H140" i="3"/>
  <c r="G140" i="3"/>
  <c r="E140" i="3"/>
  <c r="D140" i="3"/>
  <c r="C140" i="3"/>
  <c r="I139" i="3"/>
  <c r="H139" i="3"/>
  <c r="K139" i="3" s="1"/>
  <c r="G139" i="3"/>
  <c r="E139" i="3"/>
  <c r="D139" i="3"/>
  <c r="C139" i="3"/>
  <c r="K138" i="3"/>
  <c r="I137" i="3"/>
  <c r="H137" i="3"/>
  <c r="G137" i="3"/>
  <c r="K137" i="3" s="1"/>
  <c r="E137" i="3"/>
  <c r="D137" i="3"/>
  <c r="C137" i="3"/>
  <c r="I133" i="3"/>
  <c r="H133" i="3"/>
  <c r="G133" i="3"/>
  <c r="E133" i="3"/>
  <c r="D133" i="3"/>
  <c r="C133" i="3"/>
  <c r="I132" i="3"/>
  <c r="H132" i="3"/>
  <c r="G132" i="3"/>
  <c r="K132" i="3" s="1"/>
  <c r="E132" i="3"/>
  <c r="D132" i="3"/>
  <c r="C132" i="3"/>
  <c r="K131" i="3"/>
  <c r="I131" i="3"/>
  <c r="H131" i="3"/>
  <c r="G131" i="3"/>
  <c r="E131" i="3"/>
  <c r="D131" i="3"/>
  <c r="C131" i="3"/>
  <c r="I130" i="3"/>
  <c r="H130" i="3"/>
  <c r="G130" i="3"/>
  <c r="E130" i="3"/>
  <c r="D130" i="3"/>
  <c r="C130" i="3"/>
  <c r="I129" i="3"/>
  <c r="H129" i="3"/>
  <c r="G129" i="3"/>
  <c r="K129" i="3" s="1"/>
  <c r="E129" i="3"/>
  <c r="D129" i="3"/>
  <c r="C129" i="3"/>
  <c r="K128" i="3"/>
  <c r="I127" i="3"/>
  <c r="H127" i="3"/>
  <c r="G127" i="3"/>
  <c r="E127" i="3"/>
  <c r="D127" i="3"/>
  <c r="C127" i="3"/>
  <c r="I123" i="3"/>
  <c r="H123" i="3"/>
  <c r="G123" i="3"/>
  <c r="K123" i="3" s="1"/>
  <c r="E123" i="3"/>
  <c r="D123" i="3"/>
  <c r="C123" i="3"/>
  <c r="I122" i="3"/>
  <c r="H122" i="3"/>
  <c r="G122" i="3"/>
  <c r="K122" i="3" s="1"/>
  <c r="E122" i="3"/>
  <c r="D122" i="3"/>
  <c r="C122" i="3"/>
  <c r="I121" i="3"/>
  <c r="K121" i="3" s="1"/>
  <c r="H121" i="3"/>
  <c r="G121" i="3"/>
  <c r="E121" i="3"/>
  <c r="D121" i="3"/>
  <c r="C121" i="3"/>
  <c r="I120" i="3"/>
  <c r="H120" i="3"/>
  <c r="G120" i="3"/>
  <c r="E120" i="3"/>
  <c r="D120" i="3"/>
  <c r="C120" i="3"/>
  <c r="I119" i="3"/>
  <c r="K119" i="3" s="1"/>
  <c r="H119" i="3"/>
  <c r="G119" i="3"/>
  <c r="E119" i="3"/>
  <c r="D119" i="3"/>
  <c r="C119" i="3"/>
  <c r="K118" i="3"/>
  <c r="I117" i="3"/>
  <c r="K117" i="3" s="1"/>
  <c r="H117" i="3"/>
  <c r="G117" i="3"/>
  <c r="E117" i="3"/>
  <c r="D117" i="3"/>
  <c r="C117" i="3"/>
  <c r="I113" i="3"/>
  <c r="H113" i="3"/>
  <c r="G113" i="3"/>
  <c r="E113" i="3"/>
  <c r="D113" i="3"/>
  <c r="C113" i="3"/>
  <c r="I112" i="3"/>
  <c r="H112" i="3"/>
  <c r="G112" i="3"/>
  <c r="K112" i="3" s="1"/>
  <c r="E112" i="3"/>
  <c r="D112" i="3"/>
  <c r="C112" i="3"/>
  <c r="I111" i="3"/>
  <c r="K111" i="3" s="1"/>
  <c r="H111" i="3"/>
  <c r="G111" i="3"/>
  <c r="E111" i="3"/>
  <c r="D111" i="3"/>
  <c r="C111" i="3"/>
  <c r="I110" i="3"/>
  <c r="H110" i="3"/>
  <c r="G110" i="3"/>
  <c r="K110" i="3" s="1"/>
  <c r="E110" i="3"/>
  <c r="D110" i="3"/>
  <c r="C110" i="3"/>
  <c r="I109" i="3"/>
  <c r="K109" i="3" s="1"/>
  <c r="H109" i="3"/>
  <c r="G109" i="3"/>
  <c r="E109" i="3"/>
  <c r="D109" i="3"/>
  <c r="C109" i="3"/>
  <c r="K108" i="3"/>
  <c r="I107" i="3"/>
  <c r="K107" i="3" s="1"/>
  <c r="H107" i="3"/>
  <c r="G107" i="3"/>
  <c r="E107" i="3"/>
  <c r="D107" i="3"/>
  <c r="C107" i="3"/>
  <c r="I103" i="3"/>
  <c r="H103" i="3"/>
  <c r="G103" i="3"/>
  <c r="K103" i="3" s="1"/>
  <c r="E103" i="3"/>
  <c r="D103" i="3"/>
  <c r="C103" i="3"/>
  <c r="I102" i="3"/>
  <c r="H102" i="3"/>
  <c r="G102" i="3"/>
  <c r="K102" i="3" s="1"/>
  <c r="E102" i="3"/>
  <c r="D102" i="3"/>
  <c r="C102" i="3"/>
  <c r="I101" i="3"/>
  <c r="K101" i="3" s="1"/>
  <c r="H101" i="3"/>
  <c r="G101" i="3"/>
  <c r="E101" i="3"/>
  <c r="D101" i="3"/>
  <c r="C101" i="3"/>
  <c r="I100" i="3"/>
  <c r="H100" i="3"/>
  <c r="G100" i="3"/>
  <c r="K100" i="3" s="1"/>
  <c r="E100" i="3"/>
  <c r="D100" i="3"/>
  <c r="C100" i="3"/>
  <c r="I99" i="3"/>
  <c r="K99" i="3" s="1"/>
  <c r="H99" i="3"/>
  <c r="G99" i="3"/>
  <c r="E99" i="3"/>
  <c r="D99" i="3"/>
  <c r="C99" i="3"/>
  <c r="K98" i="3"/>
  <c r="I97" i="3"/>
  <c r="H97" i="3"/>
  <c r="K97" i="3" s="1"/>
  <c r="G97" i="3"/>
  <c r="E97" i="3"/>
  <c r="D97" i="3"/>
  <c r="C97" i="3"/>
  <c r="I93" i="3"/>
  <c r="H93" i="3"/>
  <c r="G93" i="3"/>
  <c r="K93" i="3" s="1"/>
  <c r="E93" i="3"/>
  <c r="D93" i="3"/>
  <c r="C93" i="3"/>
  <c r="I92" i="3"/>
  <c r="K92" i="3" s="1"/>
  <c r="H92" i="3"/>
  <c r="G92" i="3"/>
  <c r="E92" i="3"/>
  <c r="D92" i="3"/>
  <c r="C92" i="3"/>
  <c r="I91" i="3"/>
  <c r="H91" i="3"/>
  <c r="G91" i="3"/>
  <c r="E91" i="3"/>
  <c r="D91" i="3"/>
  <c r="C91" i="3"/>
  <c r="I90" i="3"/>
  <c r="H90" i="3"/>
  <c r="G90" i="3"/>
  <c r="K90" i="3" s="1"/>
  <c r="E90" i="3"/>
  <c r="D90" i="3"/>
  <c r="C90" i="3"/>
  <c r="I89" i="3"/>
  <c r="K89" i="3" s="1"/>
  <c r="H89" i="3"/>
  <c r="G89" i="3"/>
  <c r="E89" i="3"/>
  <c r="D89" i="3"/>
  <c r="C89" i="3"/>
  <c r="K88" i="3"/>
  <c r="I87" i="3"/>
  <c r="H87" i="3"/>
  <c r="K87" i="3" s="1"/>
  <c r="G87" i="3"/>
  <c r="E87" i="3"/>
  <c r="D87" i="3"/>
  <c r="C87" i="3"/>
  <c r="I83" i="3"/>
  <c r="H83" i="3"/>
  <c r="G83" i="3"/>
  <c r="K83" i="3"/>
  <c r="E83" i="3"/>
  <c r="D83" i="3"/>
  <c r="C83" i="3"/>
  <c r="K82" i="3"/>
  <c r="I82" i="3"/>
  <c r="H82" i="3"/>
  <c r="G82" i="3"/>
  <c r="E82" i="3"/>
  <c r="D82" i="3"/>
  <c r="C82" i="3"/>
  <c r="I81" i="3"/>
  <c r="H81" i="3"/>
  <c r="K81" i="3" s="1"/>
  <c r="G81" i="3"/>
  <c r="E81" i="3"/>
  <c r="D81" i="3"/>
  <c r="C81" i="3"/>
  <c r="I80" i="3"/>
  <c r="H80" i="3"/>
  <c r="G80" i="3"/>
  <c r="K80" i="3" s="1"/>
  <c r="E80" i="3"/>
  <c r="D80" i="3"/>
  <c r="C80" i="3"/>
  <c r="I79" i="3"/>
  <c r="H79" i="3"/>
  <c r="K79" i="3" s="1"/>
  <c r="G79" i="3"/>
  <c r="E79" i="3"/>
  <c r="D79" i="3"/>
  <c r="C79" i="3"/>
  <c r="K78" i="3"/>
  <c r="I77" i="3"/>
  <c r="H77" i="3"/>
  <c r="G77" i="3"/>
  <c r="E77" i="3"/>
  <c r="D77" i="3"/>
  <c r="I73" i="3"/>
  <c r="K73" i="3" s="1"/>
  <c r="H73" i="3"/>
  <c r="G73" i="3"/>
  <c r="E73" i="3"/>
  <c r="D73" i="3"/>
  <c r="C73" i="3"/>
  <c r="I72" i="3"/>
  <c r="H72" i="3"/>
  <c r="G72" i="3"/>
  <c r="E72" i="3"/>
  <c r="D72" i="3"/>
  <c r="C72" i="3"/>
  <c r="I71" i="3"/>
  <c r="K71" i="3" s="1"/>
  <c r="H71" i="3"/>
  <c r="G71" i="3"/>
  <c r="E71" i="3"/>
  <c r="D71" i="3"/>
  <c r="C71" i="3"/>
  <c r="I70" i="3"/>
  <c r="H70" i="3"/>
  <c r="G70" i="3"/>
  <c r="E70" i="3"/>
  <c r="D70" i="3"/>
  <c r="C70" i="3"/>
  <c r="I69" i="3"/>
  <c r="H69" i="3"/>
  <c r="G69" i="3"/>
  <c r="E69" i="3"/>
  <c r="D69" i="3"/>
  <c r="C69" i="3"/>
  <c r="K68" i="3"/>
  <c r="I67" i="3"/>
  <c r="H67" i="3"/>
  <c r="G67" i="3"/>
  <c r="E67" i="3"/>
  <c r="D67" i="3"/>
  <c r="C67" i="3"/>
  <c r="I63" i="3"/>
  <c r="H63" i="3"/>
  <c r="G63" i="3"/>
  <c r="E63" i="3"/>
  <c r="D63" i="3"/>
  <c r="C63" i="3"/>
  <c r="I62" i="3"/>
  <c r="H62" i="3"/>
  <c r="G62" i="3"/>
  <c r="K62" i="3"/>
  <c r="E62" i="3"/>
  <c r="D62" i="3"/>
  <c r="C62" i="3"/>
  <c r="I61" i="3"/>
  <c r="K61" i="3" s="1"/>
  <c r="H61" i="3"/>
  <c r="G61" i="3"/>
  <c r="E61" i="3"/>
  <c r="D61" i="3"/>
  <c r="C61" i="3"/>
  <c r="I60" i="3"/>
  <c r="H60" i="3"/>
  <c r="G60" i="3"/>
  <c r="E60" i="3"/>
  <c r="D60" i="3"/>
  <c r="C60" i="3"/>
  <c r="I59" i="3"/>
  <c r="K59" i="3" s="1"/>
  <c r="H59" i="3"/>
  <c r="G59" i="3"/>
  <c r="E59" i="3"/>
  <c r="D59" i="3"/>
  <c r="C59" i="3"/>
  <c r="K58" i="3"/>
  <c r="I57" i="3"/>
  <c r="H57" i="3"/>
  <c r="G57" i="3"/>
  <c r="E57" i="3"/>
  <c r="D57" i="3"/>
  <c r="C57" i="3"/>
  <c r="I53" i="3"/>
  <c r="H53" i="3"/>
  <c r="G53" i="3"/>
  <c r="E53" i="3"/>
  <c r="D53" i="3"/>
  <c r="C53" i="3"/>
  <c r="I52" i="3"/>
  <c r="H52" i="3"/>
  <c r="G52" i="3"/>
  <c r="K52" i="3" s="1"/>
  <c r="E52" i="3"/>
  <c r="D52" i="3"/>
  <c r="C52" i="3"/>
  <c r="I51" i="3"/>
  <c r="H51" i="3"/>
  <c r="G51" i="3"/>
  <c r="K51" i="3" s="1"/>
  <c r="E51" i="3"/>
  <c r="D51" i="3"/>
  <c r="C51" i="3"/>
  <c r="I50" i="3"/>
  <c r="K50" i="3" s="1"/>
  <c r="H50" i="3"/>
  <c r="G50" i="3"/>
  <c r="E50" i="3"/>
  <c r="D50" i="3"/>
  <c r="C50" i="3"/>
  <c r="I49" i="3"/>
  <c r="H49" i="3"/>
  <c r="G49" i="3"/>
  <c r="E49" i="3"/>
  <c r="D49" i="3"/>
  <c r="C49" i="3"/>
  <c r="K48" i="3"/>
  <c r="I47" i="3"/>
  <c r="H47" i="3"/>
  <c r="G47" i="3"/>
  <c r="K47" i="3" s="1"/>
  <c r="E47" i="3"/>
  <c r="D47" i="3"/>
  <c r="C47" i="3"/>
  <c r="I43" i="3"/>
  <c r="H43" i="3"/>
  <c r="G43" i="3"/>
  <c r="K43" i="3" s="1"/>
  <c r="E43" i="3"/>
  <c r="D43" i="3"/>
  <c r="C43" i="3"/>
  <c r="I42" i="3"/>
  <c r="H42" i="3"/>
  <c r="G42" i="3"/>
  <c r="E42" i="3"/>
  <c r="D42" i="3"/>
  <c r="C42" i="3"/>
  <c r="I41" i="3"/>
  <c r="H41" i="3"/>
  <c r="G41" i="3"/>
  <c r="K41" i="3" s="1"/>
  <c r="E41" i="3"/>
  <c r="D41" i="3"/>
  <c r="C41" i="3"/>
  <c r="I40" i="3"/>
  <c r="H40" i="3"/>
  <c r="G40" i="3"/>
  <c r="E40" i="3"/>
  <c r="D40" i="3"/>
  <c r="C40" i="3"/>
  <c r="I39" i="3"/>
  <c r="H39" i="3"/>
  <c r="G39" i="3"/>
  <c r="K39" i="3" s="1"/>
  <c r="E39" i="3"/>
  <c r="D39" i="3"/>
  <c r="C39" i="3"/>
  <c r="K38" i="3"/>
  <c r="I37" i="3"/>
  <c r="H37" i="3"/>
  <c r="G37" i="3"/>
  <c r="K37" i="3" s="1"/>
  <c r="E37" i="3"/>
  <c r="D37" i="3"/>
  <c r="C37" i="3"/>
  <c r="I33" i="3"/>
  <c r="K33" i="3" s="1"/>
  <c r="H33" i="3"/>
  <c r="G33" i="3"/>
  <c r="E33" i="3"/>
  <c r="D33" i="3"/>
  <c r="C33" i="3"/>
  <c r="I32" i="3"/>
  <c r="H32" i="3"/>
  <c r="K32" i="3" s="1"/>
  <c r="G32" i="3"/>
  <c r="E32" i="3"/>
  <c r="D32" i="3"/>
  <c r="C32" i="3"/>
  <c r="I31" i="3"/>
  <c r="H31" i="3"/>
  <c r="G31" i="3"/>
  <c r="K31" i="3"/>
  <c r="E31" i="3"/>
  <c r="D31" i="3"/>
  <c r="C31" i="3"/>
  <c r="I30" i="3"/>
  <c r="K30" i="3" s="1"/>
  <c r="H30" i="3"/>
  <c r="G30" i="3"/>
  <c r="E30" i="3"/>
  <c r="D30" i="3"/>
  <c r="C30" i="3"/>
  <c r="I29" i="3"/>
  <c r="H29" i="3"/>
  <c r="G29" i="3"/>
  <c r="E29" i="3"/>
  <c r="D29" i="3"/>
  <c r="C29" i="3"/>
  <c r="K28" i="3"/>
  <c r="I27" i="3"/>
  <c r="H27" i="3"/>
  <c r="G27" i="3"/>
  <c r="K27" i="3"/>
  <c r="E27" i="3"/>
  <c r="D27" i="3"/>
  <c r="C27" i="3"/>
  <c r="I23" i="3"/>
  <c r="K23" i="3" s="1"/>
  <c r="H23" i="3"/>
  <c r="G23" i="3"/>
  <c r="E23" i="3"/>
  <c r="D23" i="3"/>
  <c r="C23" i="3"/>
  <c r="I22" i="3"/>
  <c r="H22" i="3"/>
  <c r="G22" i="3"/>
  <c r="K22" i="3" s="1"/>
  <c r="E22" i="3"/>
  <c r="D22" i="3"/>
  <c r="C22" i="3"/>
  <c r="I21" i="3"/>
  <c r="H21" i="3"/>
  <c r="G21" i="3"/>
  <c r="K21" i="3" s="1"/>
  <c r="E21" i="3"/>
  <c r="D21" i="3"/>
  <c r="C21" i="3"/>
  <c r="I20" i="3"/>
  <c r="H20" i="3"/>
  <c r="G20" i="3"/>
  <c r="E20" i="3"/>
  <c r="D20" i="3"/>
  <c r="C20" i="3"/>
  <c r="I19" i="3"/>
  <c r="H19" i="3"/>
  <c r="K19" i="3" s="1"/>
  <c r="G19" i="3"/>
  <c r="E19" i="3"/>
  <c r="D19" i="3"/>
  <c r="C19" i="3"/>
  <c r="K18" i="3"/>
  <c r="E17" i="3"/>
  <c r="I17" i="3"/>
  <c r="D17" i="3"/>
  <c r="H17" i="3" s="1"/>
  <c r="C17" i="3"/>
  <c r="G17" i="3"/>
  <c r="I15" i="3"/>
  <c r="H15" i="3"/>
  <c r="G15" i="3"/>
  <c r="E15" i="3"/>
  <c r="D15" i="3"/>
  <c r="C15" i="3"/>
  <c r="D12" i="3"/>
  <c r="C12" i="3"/>
  <c r="B12" i="3"/>
  <c r="H9" i="3"/>
  <c r="D174" i="3"/>
  <c r="H6" i="3"/>
  <c r="I225" i="3" s="1"/>
  <c r="H5" i="3"/>
  <c r="I4" i="3"/>
  <c r="K40" i="3"/>
  <c r="K150" i="3"/>
  <c r="K167" i="3"/>
  <c r="K207" i="3"/>
  <c r="K213" i="3"/>
  <c r="K230" i="3"/>
  <c r="I6" i="6"/>
  <c r="K19" i="6"/>
  <c r="G45" i="6"/>
  <c r="K62" i="6"/>
  <c r="G65" i="6"/>
  <c r="K65" i="6" s="1"/>
  <c r="K71" i="6"/>
  <c r="D75" i="6"/>
  <c r="K111" i="6"/>
  <c r="K139" i="6"/>
  <c r="K187" i="6"/>
  <c r="K192" i="6"/>
  <c r="K193" i="6"/>
  <c r="K201" i="6"/>
  <c r="K229" i="6"/>
  <c r="H7" i="6"/>
  <c r="D26" i="6"/>
  <c r="H45" i="6"/>
  <c r="D55" i="6"/>
  <c r="K143" i="6"/>
  <c r="K179" i="6"/>
  <c r="K227" i="6"/>
  <c r="K233" i="6"/>
  <c r="K69" i="3"/>
  <c r="K113" i="3"/>
  <c r="K27" i="6"/>
  <c r="G55" i="6"/>
  <c r="K79" i="6"/>
  <c r="K101" i="6"/>
  <c r="K119" i="6"/>
  <c r="K191" i="6"/>
  <c r="K219" i="6"/>
  <c r="I35" i="6"/>
  <c r="K29" i="3"/>
  <c r="K60" i="3"/>
  <c r="K67" i="3"/>
  <c r="K162" i="3"/>
  <c r="K189" i="3"/>
  <c r="K229" i="3"/>
  <c r="H10" i="6"/>
  <c r="K21" i="6"/>
  <c r="D25" i="6"/>
  <c r="K77" i="6"/>
  <c r="K83" i="6"/>
  <c r="K110" i="6"/>
  <c r="K117" i="6"/>
  <c r="K123" i="6"/>
  <c r="K132" i="6"/>
  <c r="K141" i="6"/>
  <c r="K223" i="6"/>
  <c r="K63" i="3"/>
  <c r="K152" i="3"/>
  <c r="K179" i="3"/>
  <c r="K232" i="3"/>
  <c r="H25" i="6"/>
  <c r="D35" i="6"/>
  <c r="K37" i="6"/>
  <c r="K59" i="6"/>
  <c r="K73" i="6"/>
  <c r="K107" i="6"/>
  <c r="K113" i="6"/>
  <c r="K131" i="6"/>
  <c r="K157" i="6"/>
  <c r="K163" i="6"/>
  <c r="K199" i="6"/>
  <c r="K207" i="6"/>
  <c r="K212" i="6"/>
  <c r="K213" i="6"/>
  <c r="K221" i="6"/>
  <c r="K49" i="3"/>
  <c r="K72" i="3"/>
  <c r="K120" i="3"/>
  <c r="K143" i="3"/>
  <c r="K160" i="3"/>
  <c r="K183" i="3"/>
  <c r="K200" i="3"/>
  <c r="K217" i="3"/>
  <c r="H35" i="6"/>
  <c r="K53" i="6"/>
  <c r="K81" i="6"/>
  <c r="K99" i="6"/>
  <c r="K121" i="6"/>
  <c r="K149" i="6"/>
  <c r="K171" i="6"/>
  <c r="K197" i="6"/>
  <c r="G226" i="6"/>
  <c r="G206" i="6"/>
  <c r="G196" i="6"/>
  <c r="G166" i="6"/>
  <c r="G146" i="6"/>
  <c r="D236" i="6"/>
  <c r="D226" i="6"/>
  <c r="D196" i="6"/>
  <c r="D176" i="6"/>
  <c r="D156" i="6"/>
  <c r="D146" i="6"/>
  <c r="C226" i="6"/>
  <c r="C186" i="6"/>
  <c r="C146" i="6"/>
  <c r="D126" i="6"/>
  <c r="D96" i="6"/>
  <c r="D76" i="6"/>
  <c r="D56" i="6"/>
  <c r="C236" i="6"/>
  <c r="H166" i="6"/>
  <c r="H126" i="6"/>
  <c r="H116" i="6"/>
  <c r="C116" i="6"/>
  <c r="H96" i="6"/>
  <c r="H86" i="6"/>
  <c r="K86" i="6" s="1"/>
  <c r="H76" i="6"/>
  <c r="C76" i="6"/>
  <c r="H176" i="6"/>
  <c r="H136" i="6"/>
  <c r="G116" i="6"/>
  <c r="G106" i="6"/>
  <c r="C77" i="6"/>
  <c r="G66" i="6"/>
  <c r="G46" i="6"/>
  <c r="G36" i="6"/>
  <c r="I224" i="6"/>
  <c r="I214" i="6"/>
  <c r="I184" i="6"/>
  <c r="I174" i="6"/>
  <c r="I144" i="6"/>
  <c r="I134" i="6"/>
  <c r="E154" i="6"/>
  <c r="E204" i="6"/>
  <c r="E124" i="6"/>
  <c r="E114" i="6"/>
  <c r="E84" i="6"/>
  <c r="E214" i="6"/>
  <c r="I114" i="6"/>
  <c r="I104" i="6"/>
  <c r="K104" i="6" s="1"/>
  <c r="I74" i="6"/>
  <c r="I64" i="6"/>
  <c r="I34" i="6"/>
  <c r="I24" i="6"/>
  <c r="C24" i="6"/>
  <c r="G34" i="6"/>
  <c r="C36" i="6"/>
  <c r="C44" i="6"/>
  <c r="H56" i="6"/>
  <c r="E74" i="6"/>
  <c r="H84" i="6"/>
  <c r="H94" i="6"/>
  <c r="H104" i="6"/>
  <c r="H114" i="6"/>
  <c r="H124" i="6"/>
  <c r="C136" i="6"/>
  <c r="D235" i="6"/>
  <c r="D225" i="6"/>
  <c r="D215" i="6"/>
  <c r="D205" i="6"/>
  <c r="D195" i="6"/>
  <c r="D185" i="6"/>
  <c r="D175" i="6"/>
  <c r="D165" i="6"/>
  <c r="D155" i="6"/>
  <c r="D145" i="6"/>
  <c r="D135" i="6"/>
  <c r="H235" i="6"/>
  <c r="C235" i="6"/>
  <c r="H225" i="6"/>
  <c r="C225" i="6"/>
  <c r="H215" i="6"/>
  <c r="C215" i="6"/>
  <c r="H205" i="6"/>
  <c r="C205" i="6"/>
  <c r="H195" i="6"/>
  <c r="C195" i="6"/>
  <c r="H185" i="6"/>
  <c r="C185" i="6"/>
  <c r="H175" i="6"/>
  <c r="C175" i="6"/>
  <c r="H165" i="6"/>
  <c r="C165" i="6"/>
  <c r="H155" i="6"/>
  <c r="K155" i="6" s="1"/>
  <c r="C155" i="6"/>
  <c r="H145" i="6"/>
  <c r="C145" i="6"/>
  <c r="G215" i="6"/>
  <c r="G175" i="6"/>
  <c r="H135" i="6"/>
  <c r="H125" i="6"/>
  <c r="C125" i="6"/>
  <c r="H115" i="6"/>
  <c r="C115" i="6"/>
  <c r="H105" i="6"/>
  <c r="C105" i="6"/>
  <c r="H95" i="6"/>
  <c r="C95" i="6"/>
  <c r="H85" i="6"/>
  <c r="C85" i="6"/>
  <c r="H75" i="6"/>
  <c r="C75" i="6"/>
  <c r="H65" i="6"/>
  <c r="C65" i="6"/>
  <c r="H55" i="6"/>
  <c r="C55" i="6"/>
  <c r="G225" i="6"/>
  <c r="G185" i="6"/>
  <c r="K185" i="6" s="1"/>
  <c r="G145" i="6"/>
  <c r="G135" i="6"/>
  <c r="G125" i="6"/>
  <c r="G115" i="6"/>
  <c r="G105" i="6"/>
  <c r="G95" i="6"/>
  <c r="G85" i="6"/>
  <c r="G75" i="6"/>
  <c r="G235" i="6"/>
  <c r="G195" i="6"/>
  <c r="G155" i="6"/>
  <c r="C135" i="6"/>
  <c r="I5" i="6"/>
  <c r="H8" i="6"/>
  <c r="I10" i="6"/>
  <c r="E24" i="6"/>
  <c r="C25" i="6"/>
  <c r="I25" i="6"/>
  <c r="K25" i="6"/>
  <c r="H26" i="6"/>
  <c r="H34" i="6"/>
  <c r="G35" i="6"/>
  <c r="D36" i="6"/>
  <c r="C45" i="6"/>
  <c r="I45" i="6"/>
  <c r="H46" i="6"/>
  <c r="H54" i="6"/>
  <c r="K57" i="6"/>
  <c r="K61" i="6"/>
  <c r="C64" i="6"/>
  <c r="D65" i="6"/>
  <c r="H74" i="6"/>
  <c r="D85" i="6"/>
  <c r="D95" i="6"/>
  <c r="D105" i="6"/>
  <c r="D115" i="6"/>
  <c r="D125" i="6"/>
  <c r="C176" i="6"/>
  <c r="E235" i="6"/>
  <c r="E225" i="6"/>
  <c r="E215" i="6"/>
  <c r="E205" i="6"/>
  <c r="E195" i="6"/>
  <c r="E185" i="6"/>
  <c r="E175" i="6"/>
  <c r="E165" i="6"/>
  <c r="E155" i="6"/>
  <c r="E145" i="6"/>
  <c r="E135" i="6"/>
  <c r="I235" i="6"/>
  <c r="I225" i="6"/>
  <c r="I215" i="6"/>
  <c r="I205" i="6"/>
  <c r="I195" i="6"/>
  <c r="I185" i="6"/>
  <c r="I175" i="6"/>
  <c r="K175" i="6" s="1"/>
  <c r="I165" i="6"/>
  <c r="I155" i="6"/>
  <c r="I145" i="6"/>
  <c r="I135" i="6"/>
  <c r="K135" i="6" s="1"/>
  <c r="E125" i="6"/>
  <c r="E115" i="6"/>
  <c r="E105" i="6"/>
  <c r="E95" i="6"/>
  <c r="E85" i="6"/>
  <c r="E75" i="6"/>
  <c r="E65" i="6"/>
  <c r="E55" i="6"/>
  <c r="E45" i="6"/>
  <c r="E35" i="6"/>
  <c r="E25" i="6"/>
  <c r="G24" i="6"/>
  <c r="K24" i="6" s="1"/>
  <c r="C26" i="6"/>
  <c r="C34" i="6"/>
  <c r="C46" i="6"/>
  <c r="K49" i="6"/>
  <c r="C56" i="6"/>
  <c r="K63" i="6"/>
  <c r="H66" i="6"/>
  <c r="K69" i="6"/>
  <c r="I85" i="6"/>
  <c r="I95" i="6"/>
  <c r="I105" i="6"/>
  <c r="I115" i="6"/>
  <c r="I125" i="6"/>
  <c r="C216" i="6"/>
  <c r="H226" i="6"/>
  <c r="D234" i="6"/>
  <c r="D224" i="6"/>
  <c r="D214" i="6"/>
  <c r="D204" i="6"/>
  <c r="D194" i="6"/>
  <c r="D184" i="6"/>
  <c r="D174" i="6"/>
  <c r="D164" i="6"/>
  <c r="D154" i="6"/>
  <c r="D144" i="6"/>
  <c r="D134" i="6"/>
  <c r="H234" i="6"/>
  <c r="C234" i="6"/>
  <c r="H224" i="6"/>
  <c r="C224" i="6"/>
  <c r="H214" i="6"/>
  <c r="C214" i="6"/>
  <c r="H204" i="6"/>
  <c r="C204" i="6"/>
  <c r="H194" i="6"/>
  <c r="C194" i="6"/>
  <c r="H184" i="6"/>
  <c r="C184" i="6"/>
  <c r="H174" i="6"/>
  <c r="C174" i="6"/>
  <c r="H164" i="6"/>
  <c r="C164" i="6"/>
  <c r="H154" i="6"/>
  <c r="C154" i="6"/>
  <c r="H144" i="6"/>
  <c r="C144" i="6"/>
  <c r="H134" i="6"/>
  <c r="C134" i="6"/>
  <c r="G234" i="6"/>
  <c r="G224" i="6"/>
  <c r="K224" i="6"/>
  <c r="G214" i="6"/>
  <c r="K214" i="6" s="1"/>
  <c r="G204" i="6"/>
  <c r="G194" i="6"/>
  <c r="G184" i="6"/>
  <c r="G174" i="6"/>
  <c r="G164" i="6"/>
  <c r="G154" i="6"/>
  <c r="G144" i="6"/>
  <c r="K144" i="6"/>
  <c r="G134" i="6"/>
  <c r="G124" i="6"/>
  <c r="G114" i="6"/>
  <c r="K114" i="6" s="1"/>
  <c r="G104" i="6"/>
  <c r="G94" i="6"/>
  <c r="G84" i="6"/>
  <c r="G74" i="6"/>
  <c r="G64" i="6"/>
  <c r="G54" i="6"/>
  <c r="D124" i="6"/>
  <c r="D114" i="6"/>
  <c r="D104" i="6"/>
  <c r="D94" i="6"/>
  <c r="D84" i="6"/>
  <c r="D74" i="6"/>
  <c r="D64" i="6"/>
  <c r="D54" i="6"/>
  <c r="D44" i="6"/>
  <c r="D34" i="6"/>
  <c r="D24" i="6"/>
  <c r="I9" i="6"/>
  <c r="H24" i="6"/>
  <c r="E34" i="6"/>
  <c r="H36" i="6"/>
  <c r="H44" i="6"/>
  <c r="D46" i="6"/>
  <c r="C54" i="6"/>
  <c r="H64" i="6"/>
  <c r="I65" i="6"/>
  <c r="C74" i="6"/>
  <c r="I75" i="6"/>
  <c r="C84" i="6"/>
  <c r="C94" i="6"/>
  <c r="C104" i="6"/>
  <c r="C114" i="6"/>
  <c r="C124" i="6"/>
  <c r="K162" i="6"/>
  <c r="K142" i="6"/>
  <c r="K182" i="6"/>
  <c r="K222" i="6"/>
  <c r="I215" i="3"/>
  <c r="I175" i="3"/>
  <c r="I135" i="3"/>
  <c r="E175" i="3"/>
  <c r="E135" i="3"/>
  <c r="E95" i="3"/>
  <c r="E55" i="3"/>
  <c r="G25" i="3"/>
  <c r="K53" i="3"/>
  <c r="G55" i="3"/>
  <c r="G75" i="3"/>
  <c r="K77" i="3"/>
  <c r="C84" i="3"/>
  <c r="K91" i="3"/>
  <c r="C94" i="3"/>
  <c r="C104" i="3"/>
  <c r="C114" i="3"/>
  <c r="C124" i="3"/>
  <c r="C135" i="3"/>
  <c r="G24" i="3"/>
  <c r="C25" i="3"/>
  <c r="H25" i="3"/>
  <c r="G34" i="3"/>
  <c r="H35" i="3"/>
  <c r="C44" i="3"/>
  <c r="H54" i="3"/>
  <c r="K57" i="3"/>
  <c r="C64" i="3"/>
  <c r="H74" i="3"/>
  <c r="H84" i="3"/>
  <c r="H94" i="3"/>
  <c r="H104" i="3"/>
  <c r="H114" i="3"/>
  <c r="H124" i="3"/>
  <c r="D235" i="3"/>
  <c r="D225" i="3"/>
  <c r="D195" i="3"/>
  <c r="D185" i="3"/>
  <c r="D155" i="3"/>
  <c r="D145" i="3"/>
  <c r="C235" i="3"/>
  <c r="H225" i="3"/>
  <c r="K225" i="3" s="1"/>
  <c r="C215" i="3"/>
  <c r="H205" i="3"/>
  <c r="C195" i="3"/>
  <c r="H185" i="3"/>
  <c r="C175" i="3"/>
  <c r="H165" i="3"/>
  <c r="C155" i="3"/>
  <c r="H145" i="3"/>
  <c r="G225" i="3"/>
  <c r="G195" i="3"/>
  <c r="G185" i="3"/>
  <c r="G155" i="3"/>
  <c r="G145" i="3"/>
  <c r="H125" i="3"/>
  <c r="C125" i="3"/>
  <c r="H105" i="3"/>
  <c r="C105" i="3"/>
  <c r="H85" i="3"/>
  <c r="C85" i="3"/>
  <c r="H65" i="3"/>
  <c r="C65" i="3"/>
  <c r="H45" i="3"/>
  <c r="C45" i="3"/>
  <c r="G115" i="3"/>
  <c r="G105" i="3"/>
  <c r="G85" i="3"/>
  <c r="H234" i="3"/>
  <c r="C234" i="3"/>
  <c r="H224" i="3"/>
  <c r="C224" i="3"/>
  <c r="H214" i="3"/>
  <c r="C214" i="3"/>
  <c r="H204" i="3"/>
  <c r="C204" i="3"/>
  <c r="H194" i="3"/>
  <c r="C194" i="3"/>
  <c r="H184" i="3"/>
  <c r="C184" i="3"/>
  <c r="H174" i="3"/>
  <c r="C174" i="3"/>
  <c r="H164" i="3"/>
  <c r="C164" i="3"/>
  <c r="H154" i="3"/>
  <c r="C154" i="3"/>
  <c r="H144" i="3"/>
  <c r="C144" i="3"/>
  <c r="H134" i="3"/>
  <c r="C134" i="3"/>
  <c r="G234" i="3"/>
  <c r="G224" i="3"/>
  <c r="G214" i="3"/>
  <c r="G204" i="3"/>
  <c r="G194" i="3"/>
  <c r="G184" i="3"/>
  <c r="G174" i="3"/>
  <c r="G164" i="3"/>
  <c r="G154" i="3"/>
  <c r="G144" i="3"/>
  <c r="D224" i="3"/>
  <c r="D184" i="3"/>
  <c r="D144" i="3"/>
  <c r="G124" i="3"/>
  <c r="G114" i="3"/>
  <c r="G104" i="3"/>
  <c r="G94" i="3"/>
  <c r="G84" i="3"/>
  <c r="G74" i="3"/>
  <c r="G64" i="3"/>
  <c r="G54" i="3"/>
  <c r="G44" i="3"/>
  <c r="D234" i="3"/>
  <c r="D194" i="3"/>
  <c r="D154" i="3"/>
  <c r="G134" i="3"/>
  <c r="D204" i="3"/>
  <c r="D164" i="3"/>
  <c r="D134" i="3"/>
  <c r="D124" i="3"/>
  <c r="D114" i="3"/>
  <c r="D104" i="3"/>
  <c r="D94" i="3"/>
  <c r="D84" i="3"/>
  <c r="D74" i="3"/>
  <c r="D64" i="3"/>
  <c r="D54" i="3"/>
  <c r="D44" i="3"/>
  <c r="C24" i="3"/>
  <c r="H24" i="3"/>
  <c r="I25" i="3"/>
  <c r="C34" i="3"/>
  <c r="H34" i="3"/>
  <c r="G45" i="3"/>
  <c r="D85" i="3"/>
  <c r="D95" i="3"/>
  <c r="D125" i="3"/>
  <c r="D214" i="3"/>
  <c r="I9" i="3"/>
  <c r="D24" i="3"/>
  <c r="D34" i="3"/>
  <c r="H44" i="3"/>
  <c r="I45" i="3"/>
  <c r="K45" i="3" s="1"/>
  <c r="C54" i="3"/>
  <c r="H64" i="3"/>
  <c r="C74" i="3"/>
  <c r="I95" i="3"/>
  <c r="E155" i="3"/>
  <c r="K140" i="3"/>
  <c r="K180" i="3"/>
  <c r="K130" i="3"/>
  <c r="K170" i="3"/>
  <c r="K210" i="3"/>
  <c r="I237" i="5"/>
  <c r="H237" i="5"/>
  <c r="G237" i="5"/>
  <c r="E237" i="5"/>
  <c r="D237" i="5"/>
  <c r="C237" i="5"/>
  <c r="I233" i="5"/>
  <c r="H233" i="5"/>
  <c r="G233" i="5"/>
  <c r="E233" i="5"/>
  <c r="D233" i="5"/>
  <c r="C233" i="5"/>
  <c r="I232" i="5"/>
  <c r="H232" i="5"/>
  <c r="K232" i="5" s="1"/>
  <c r="G232" i="5"/>
  <c r="E232" i="5"/>
  <c r="D232" i="5"/>
  <c r="C232" i="5"/>
  <c r="I231" i="5"/>
  <c r="H231" i="5"/>
  <c r="G231" i="5"/>
  <c r="E231" i="5"/>
  <c r="D231" i="5"/>
  <c r="C231" i="5"/>
  <c r="I230" i="5"/>
  <c r="H230" i="5"/>
  <c r="G230" i="5"/>
  <c r="K230" i="5" s="1"/>
  <c r="E230" i="5"/>
  <c r="D230" i="5"/>
  <c r="C230" i="5"/>
  <c r="I229" i="5"/>
  <c r="H229" i="5"/>
  <c r="G229" i="5"/>
  <c r="K229" i="5" s="1"/>
  <c r="E229" i="5"/>
  <c r="D229" i="5"/>
  <c r="C229" i="5"/>
  <c r="K228" i="5"/>
  <c r="I227" i="5"/>
  <c r="H227" i="5"/>
  <c r="G227" i="5"/>
  <c r="E227" i="5"/>
  <c r="D227" i="5"/>
  <c r="C227" i="5"/>
  <c r="I223" i="5"/>
  <c r="H223" i="5"/>
  <c r="G223" i="5"/>
  <c r="E223" i="5"/>
  <c r="D223" i="5"/>
  <c r="C223" i="5"/>
  <c r="I222" i="5"/>
  <c r="H222" i="5"/>
  <c r="G222" i="5"/>
  <c r="E222" i="5"/>
  <c r="D222" i="5"/>
  <c r="C222" i="5"/>
  <c r="I221" i="5"/>
  <c r="H221" i="5"/>
  <c r="G221" i="5"/>
  <c r="K221" i="5" s="1"/>
  <c r="E221" i="5"/>
  <c r="D221" i="5"/>
  <c r="C221" i="5"/>
  <c r="I220" i="5"/>
  <c r="H220" i="5"/>
  <c r="G220" i="5"/>
  <c r="K220" i="5" s="1"/>
  <c r="E220" i="5"/>
  <c r="D220" i="5"/>
  <c r="C220" i="5"/>
  <c r="I219" i="5"/>
  <c r="H219" i="5"/>
  <c r="G219" i="5"/>
  <c r="E219" i="5"/>
  <c r="D219" i="5"/>
  <c r="C219" i="5"/>
  <c r="K218" i="5"/>
  <c r="I217" i="5"/>
  <c r="H217" i="5"/>
  <c r="G217" i="5"/>
  <c r="E217" i="5"/>
  <c r="D217" i="5"/>
  <c r="C217" i="5"/>
  <c r="I213" i="5"/>
  <c r="H213" i="5"/>
  <c r="G213" i="5"/>
  <c r="E213" i="5"/>
  <c r="D213" i="5"/>
  <c r="C213" i="5"/>
  <c r="I212" i="5"/>
  <c r="H212" i="5"/>
  <c r="K212" i="5" s="1"/>
  <c r="G212" i="5"/>
  <c r="E212" i="5"/>
  <c r="D212" i="5"/>
  <c r="C212" i="5"/>
  <c r="I211" i="5"/>
  <c r="H211" i="5"/>
  <c r="K211" i="5" s="1"/>
  <c r="G211" i="5"/>
  <c r="E211" i="5"/>
  <c r="D211" i="5"/>
  <c r="C211" i="5"/>
  <c r="I210" i="5"/>
  <c r="H210" i="5"/>
  <c r="G210" i="5"/>
  <c r="E210" i="5"/>
  <c r="D210" i="5"/>
  <c r="C210" i="5"/>
  <c r="I209" i="5"/>
  <c r="H209" i="5"/>
  <c r="G209" i="5"/>
  <c r="E209" i="5"/>
  <c r="D209" i="5"/>
  <c r="C209" i="5"/>
  <c r="K208" i="5"/>
  <c r="I207" i="5"/>
  <c r="H207" i="5"/>
  <c r="G207" i="5"/>
  <c r="E207" i="5"/>
  <c r="D207" i="5"/>
  <c r="C207" i="5"/>
  <c r="I203" i="5"/>
  <c r="H203" i="5"/>
  <c r="G203" i="5"/>
  <c r="E203" i="5"/>
  <c r="D203" i="5"/>
  <c r="C203" i="5"/>
  <c r="I202" i="5"/>
  <c r="H202" i="5"/>
  <c r="G202" i="5"/>
  <c r="E202" i="5"/>
  <c r="D202" i="5"/>
  <c r="C202" i="5"/>
  <c r="I201" i="5"/>
  <c r="H201" i="5"/>
  <c r="G201" i="5"/>
  <c r="K201" i="5"/>
  <c r="E201" i="5"/>
  <c r="D201" i="5"/>
  <c r="C201" i="5"/>
  <c r="I200" i="5"/>
  <c r="H200" i="5"/>
  <c r="G200" i="5"/>
  <c r="K200" i="5" s="1"/>
  <c r="E200" i="5"/>
  <c r="D200" i="5"/>
  <c r="C200" i="5"/>
  <c r="I199" i="5"/>
  <c r="H199" i="5"/>
  <c r="G199" i="5"/>
  <c r="E199" i="5"/>
  <c r="D199" i="5"/>
  <c r="C199" i="5"/>
  <c r="K198" i="5"/>
  <c r="I197" i="5"/>
  <c r="H197" i="5"/>
  <c r="G197" i="5"/>
  <c r="E197" i="5"/>
  <c r="D197" i="5"/>
  <c r="C197" i="5"/>
  <c r="I193" i="5"/>
  <c r="H193" i="5"/>
  <c r="G193" i="5"/>
  <c r="E193" i="5"/>
  <c r="D193" i="5"/>
  <c r="C193" i="5"/>
  <c r="I192" i="5"/>
  <c r="H192" i="5"/>
  <c r="G192" i="5"/>
  <c r="E192" i="5"/>
  <c r="D192" i="5"/>
  <c r="C192" i="5"/>
  <c r="I191" i="5"/>
  <c r="H191" i="5"/>
  <c r="G191" i="5"/>
  <c r="K191" i="5"/>
  <c r="E191" i="5"/>
  <c r="D191" i="5"/>
  <c r="C191" i="5"/>
  <c r="K190" i="5"/>
  <c r="I190" i="5"/>
  <c r="H190" i="5"/>
  <c r="G190" i="5"/>
  <c r="E190" i="5"/>
  <c r="D190" i="5"/>
  <c r="C190" i="5"/>
  <c r="I189" i="5"/>
  <c r="H189" i="5"/>
  <c r="K189" i="5" s="1"/>
  <c r="G189" i="5"/>
  <c r="E189" i="5"/>
  <c r="D189" i="5"/>
  <c r="C189" i="5"/>
  <c r="K188" i="5"/>
  <c r="I187" i="5"/>
  <c r="H187" i="5"/>
  <c r="K187" i="5"/>
  <c r="G187" i="5"/>
  <c r="E187" i="5"/>
  <c r="D187" i="5"/>
  <c r="C187" i="5"/>
  <c r="I183" i="5"/>
  <c r="H183" i="5"/>
  <c r="G183" i="5"/>
  <c r="E183" i="5"/>
  <c r="D183" i="5"/>
  <c r="C183" i="5"/>
  <c r="I182" i="5"/>
  <c r="H182" i="5"/>
  <c r="K182" i="5" s="1"/>
  <c r="G182" i="5"/>
  <c r="E182" i="5"/>
  <c r="D182" i="5"/>
  <c r="C182" i="5"/>
  <c r="I181" i="5"/>
  <c r="H181" i="5"/>
  <c r="G181" i="5"/>
  <c r="K181" i="5" s="1"/>
  <c r="E181" i="5"/>
  <c r="D181" i="5"/>
  <c r="C181" i="5"/>
  <c r="I180" i="5"/>
  <c r="H180" i="5"/>
  <c r="G180" i="5"/>
  <c r="E180" i="5"/>
  <c r="D180" i="5"/>
  <c r="C180" i="5"/>
  <c r="I179" i="5"/>
  <c r="H179" i="5"/>
  <c r="K179" i="5" s="1"/>
  <c r="G179" i="5"/>
  <c r="E179" i="5"/>
  <c r="D179" i="5"/>
  <c r="C179" i="5"/>
  <c r="K178" i="5"/>
  <c r="I177" i="5"/>
  <c r="H177" i="5"/>
  <c r="G177" i="5"/>
  <c r="K177" i="5" s="1"/>
  <c r="E177" i="5"/>
  <c r="D177" i="5"/>
  <c r="C177" i="5"/>
  <c r="I173" i="5"/>
  <c r="H173" i="5"/>
  <c r="G173" i="5"/>
  <c r="E173" i="5"/>
  <c r="D173" i="5"/>
  <c r="C173" i="5"/>
  <c r="I172" i="5"/>
  <c r="H172" i="5"/>
  <c r="G172" i="5"/>
  <c r="K172" i="5" s="1"/>
  <c r="E172" i="5"/>
  <c r="D172" i="5"/>
  <c r="C172" i="5"/>
  <c r="I171" i="5"/>
  <c r="H171" i="5"/>
  <c r="G171" i="5"/>
  <c r="K171" i="5"/>
  <c r="E171" i="5"/>
  <c r="D171" i="5"/>
  <c r="C171" i="5"/>
  <c r="I170" i="5"/>
  <c r="H170" i="5"/>
  <c r="G170" i="5"/>
  <c r="K170" i="5" s="1"/>
  <c r="E170" i="5"/>
  <c r="D170" i="5"/>
  <c r="C170" i="5"/>
  <c r="I169" i="5"/>
  <c r="H169" i="5"/>
  <c r="K169" i="5" s="1"/>
  <c r="G169" i="5"/>
  <c r="E169" i="5"/>
  <c r="D169" i="5"/>
  <c r="C169" i="5"/>
  <c r="K168" i="5"/>
  <c r="I167" i="5"/>
  <c r="H167" i="5"/>
  <c r="K167" i="5" s="1"/>
  <c r="G167" i="5"/>
  <c r="E167" i="5"/>
  <c r="D167" i="5"/>
  <c r="C167" i="5"/>
  <c r="I163" i="5"/>
  <c r="H163" i="5"/>
  <c r="G163" i="5"/>
  <c r="E163" i="5"/>
  <c r="D163" i="5"/>
  <c r="C163" i="5"/>
  <c r="I162" i="5"/>
  <c r="H162" i="5"/>
  <c r="G162" i="5"/>
  <c r="E162" i="5"/>
  <c r="D162" i="5"/>
  <c r="C162" i="5"/>
  <c r="I161" i="5"/>
  <c r="H161" i="5"/>
  <c r="G161" i="5"/>
  <c r="E161" i="5"/>
  <c r="D161" i="5"/>
  <c r="C161" i="5"/>
  <c r="I160" i="5"/>
  <c r="K160" i="5" s="1"/>
  <c r="H160" i="5"/>
  <c r="G160" i="5"/>
  <c r="E160" i="5"/>
  <c r="D160" i="5"/>
  <c r="C160" i="5"/>
  <c r="I159" i="5"/>
  <c r="H159" i="5"/>
  <c r="G159" i="5"/>
  <c r="E159" i="5"/>
  <c r="D159" i="5"/>
  <c r="C159" i="5"/>
  <c r="K158" i="5"/>
  <c r="I157" i="5"/>
  <c r="H157" i="5"/>
  <c r="G157" i="5"/>
  <c r="K157" i="5" s="1"/>
  <c r="E157" i="5"/>
  <c r="D157" i="5"/>
  <c r="C157" i="5"/>
  <c r="I153" i="5"/>
  <c r="H153" i="5"/>
  <c r="G153" i="5"/>
  <c r="E153" i="5"/>
  <c r="D153" i="5"/>
  <c r="C153" i="5"/>
  <c r="I152" i="5"/>
  <c r="H152" i="5"/>
  <c r="G152" i="5"/>
  <c r="E152" i="5"/>
  <c r="D152" i="5"/>
  <c r="C152" i="5"/>
  <c r="I151" i="5"/>
  <c r="H151" i="5"/>
  <c r="G151" i="5"/>
  <c r="K151" i="5"/>
  <c r="E151" i="5"/>
  <c r="D151" i="5"/>
  <c r="C151" i="5"/>
  <c r="I150" i="5"/>
  <c r="H150" i="5"/>
  <c r="G150" i="5"/>
  <c r="K150" i="5" s="1"/>
  <c r="E150" i="5"/>
  <c r="D150" i="5"/>
  <c r="C150" i="5"/>
  <c r="I149" i="5"/>
  <c r="H149" i="5"/>
  <c r="K149" i="5" s="1"/>
  <c r="G149" i="5"/>
  <c r="E149" i="5"/>
  <c r="D149" i="5"/>
  <c r="C149" i="5"/>
  <c r="K148" i="5"/>
  <c r="I147" i="5"/>
  <c r="H147" i="5"/>
  <c r="G147" i="5"/>
  <c r="K147" i="5" s="1"/>
  <c r="E147" i="5"/>
  <c r="D147" i="5"/>
  <c r="C147" i="5"/>
  <c r="I143" i="5"/>
  <c r="H143" i="5"/>
  <c r="G143" i="5"/>
  <c r="E143" i="5"/>
  <c r="D143" i="5"/>
  <c r="C143" i="5"/>
  <c r="I142" i="5"/>
  <c r="H142" i="5"/>
  <c r="G142" i="5"/>
  <c r="K142" i="5" s="1"/>
  <c r="E142" i="5"/>
  <c r="D142" i="5"/>
  <c r="C142" i="5"/>
  <c r="I141" i="5"/>
  <c r="H141" i="5"/>
  <c r="G141" i="5"/>
  <c r="K141" i="5"/>
  <c r="E141" i="5"/>
  <c r="D141" i="5"/>
  <c r="C141" i="5"/>
  <c r="I140" i="5"/>
  <c r="H140" i="5"/>
  <c r="G140" i="5"/>
  <c r="E140" i="5"/>
  <c r="D140" i="5"/>
  <c r="C140" i="5"/>
  <c r="I139" i="5"/>
  <c r="H139" i="5"/>
  <c r="K139" i="5" s="1"/>
  <c r="G139" i="5"/>
  <c r="E139" i="5"/>
  <c r="D139" i="5"/>
  <c r="C139" i="5"/>
  <c r="K138" i="5"/>
  <c r="I137" i="5"/>
  <c r="H137" i="5"/>
  <c r="G137" i="5"/>
  <c r="E137" i="5"/>
  <c r="D137" i="5"/>
  <c r="C137" i="5"/>
  <c r="I133" i="5"/>
  <c r="H133" i="5"/>
  <c r="G133" i="5"/>
  <c r="E133" i="5"/>
  <c r="D133" i="5"/>
  <c r="C133" i="5"/>
  <c r="I132" i="5"/>
  <c r="H132" i="5"/>
  <c r="K132" i="5" s="1"/>
  <c r="G132" i="5"/>
  <c r="E132" i="5"/>
  <c r="D132" i="5"/>
  <c r="C132" i="5"/>
  <c r="I131" i="5"/>
  <c r="H131" i="5"/>
  <c r="K131" i="5" s="1"/>
  <c r="G131" i="5"/>
  <c r="E131" i="5"/>
  <c r="D131" i="5"/>
  <c r="C131" i="5"/>
  <c r="I130" i="5"/>
  <c r="H130" i="5"/>
  <c r="G130" i="5"/>
  <c r="E130" i="5"/>
  <c r="D130" i="5"/>
  <c r="C130" i="5"/>
  <c r="I129" i="5"/>
  <c r="H129" i="5"/>
  <c r="G129" i="5"/>
  <c r="E129" i="5"/>
  <c r="D129" i="5"/>
  <c r="C129" i="5"/>
  <c r="K128" i="5"/>
  <c r="I127" i="5"/>
  <c r="H127" i="5"/>
  <c r="G127" i="5"/>
  <c r="K127" i="5" s="1"/>
  <c r="E127" i="5"/>
  <c r="D127" i="5"/>
  <c r="C127" i="5"/>
  <c r="I123" i="5"/>
  <c r="H123" i="5"/>
  <c r="G123" i="5"/>
  <c r="K123" i="5"/>
  <c r="E123" i="5"/>
  <c r="D123" i="5"/>
  <c r="C123" i="5"/>
  <c r="I122" i="5"/>
  <c r="H122" i="5"/>
  <c r="G122" i="5"/>
  <c r="E122" i="5"/>
  <c r="D122" i="5"/>
  <c r="C122" i="5"/>
  <c r="I121" i="5"/>
  <c r="H121" i="5"/>
  <c r="G121" i="5"/>
  <c r="K121" i="5" s="1"/>
  <c r="E121" i="5"/>
  <c r="D121" i="5"/>
  <c r="C121" i="5"/>
  <c r="I120" i="5"/>
  <c r="H120" i="5"/>
  <c r="G120" i="5"/>
  <c r="K120" i="5" s="1"/>
  <c r="E120" i="5"/>
  <c r="D120" i="5"/>
  <c r="C120" i="5"/>
  <c r="I119" i="5"/>
  <c r="H119" i="5"/>
  <c r="G119" i="5"/>
  <c r="E119" i="5"/>
  <c r="D119" i="5"/>
  <c r="C119" i="5"/>
  <c r="K118" i="5"/>
  <c r="I117" i="5"/>
  <c r="H117" i="5"/>
  <c r="K117" i="5" s="1"/>
  <c r="G117" i="5"/>
  <c r="E117" i="5"/>
  <c r="D117" i="5"/>
  <c r="C117" i="5"/>
  <c r="I113" i="5"/>
  <c r="H113" i="5"/>
  <c r="G113" i="5"/>
  <c r="K113" i="5" s="1"/>
  <c r="E113" i="5"/>
  <c r="D113" i="5"/>
  <c r="C113" i="5"/>
  <c r="I112" i="5"/>
  <c r="H112" i="5"/>
  <c r="G112" i="5"/>
  <c r="E112" i="5"/>
  <c r="D112" i="5"/>
  <c r="C112" i="5"/>
  <c r="I111" i="5"/>
  <c r="H111" i="5"/>
  <c r="K111" i="5" s="1"/>
  <c r="G111" i="5"/>
  <c r="E111" i="5"/>
  <c r="D111" i="5"/>
  <c r="C111" i="5"/>
  <c r="I110" i="5"/>
  <c r="H110" i="5"/>
  <c r="K110" i="5" s="1"/>
  <c r="G110" i="5"/>
  <c r="E110" i="5"/>
  <c r="D110" i="5"/>
  <c r="C110" i="5"/>
  <c r="I109" i="5"/>
  <c r="H109" i="5"/>
  <c r="G109" i="5"/>
  <c r="E109" i="5"/>
  <c r="D109" i="5"/>
  <c r="C109" i="5"/>
  <c r="K108" i="5"/>
  <c r="I107" i="5"/>
  <c r="K107" i="5" s="1"/>
  <c r="H107" i="5"/>
  <c r="G107" i="5"/>
  <c r="E107" i="5"/>
  <c r="D107" i="5"/>
  <c r="C107" i="5"/>
  <c r="I103" i="5"/>
  <c r="H103" i="5"/>
  <c r="G103" i="5"/>
  <c r="E103" i="5"/>
  <c r="D103" i="5"/>
  <c r="C103" i="5"/>
  <c r="I102" i="5"/>
  <c r="H102" i="5"/>
  <c r="G102" i="5"/>
  <c r="E102" i="5"/>
  <c r="D102" i="5"/>
  <c r="C102" i="5"/>
  <c r="I101" i="5"/>
  <c r="K101" i="5"/>
  <c r="H101" i="5"/>
  <c r="G101" i="5"/>
  <c r="E101" i="5"/>
  <c r="D101" i="5"/>
  <c r="C101" i="5"/>
  <c r="I100" i="5"/>
  <c r="H100" i="5"/>
  <c r="G100" i="5"/>
  <c r="E100" i="5"/>
  <c r="D100" i="5"/>
  <c r="C100" i="5"/>
  <c r="I99" i="5"/>
  <c r="H99" i="5"/>
  <c r="G99" i="5"/>
  <c r="E99" i="5"/>
  <c r="D99" i="5"/>
  <c r="C99" i="5"/>
  <c r="K98" i="5"/>
  <c r="I97" i="5"/>
  <c r="K97" i="5" s="1"/>
  <c r="H97" i="5"/>
  <c r="G97" i="5"/>
  <c r="E97" i="5"/>
  <c r="D97" i="5"/>
  <c r="C97" i="5"/>
  <c r="I93" i="5"/>
  <c r="H93" i="5"/>
  <c r="G93" i="5"/>
  <c r="E93" i="5"/>
  <c r="D93" i="5"/>
  <c r="C93" i="5"/>
  <c r="I92" i="5"/>
  <c r="K92" i="5" s="1"/>
  <c r="H92" i="5"/>
  <c r="G92" i="5"/>
  <c r="E92" i="5"/>
  <c r="D92" i="5"/>
  <c r="C92" i="5"/>
  <c r="I91" i="5"/>
  <c r="H91" i="5"/>
  <c r="G91" i="5"/>
  <c r="K91" i="5" s="1"/>
  <c r="E91" i="5"/>
  <c r="D91" i="5"/>
  <c r="C91" i="5"/>
  <c r="I90" i="5"/>
  <c r="H90" i="5"/>
  <c r="G90" i="5"/>
  <c r="E90" i="5"/>
  <c r="D90" i="5"/>
  <c r="C90" i="5"/>
  <c r="I89" i="5"/>
  <c r="H89" i="5"/>
  <c r="K89" i="5" s="1"/>
  <c r="G89" i="5"/>
  <c r="E89" i="5"/>
  <c r="D89" i="5"/>
  <c r="C89" i="5"/>
  <c r="K88" i="5"/>
  <c r="I87" i="5"/>
  <c r="H87" i="5"/>
  <c r="K87" i="5" s="1"/>
  <c r="G87" i="5"/>
  <c r="E87" i="5"/>
  <c r="D87" i="5"/>
  <c r="C87" i="5"/>
  <c r="D84" i="5"/>
  <c r="I83" i="5"/>
  <c r="H83" i="5"/>
  <c r="K83" i="5" s="1"/>
  <c r="G83" i="5"/>
  <c r="E83" i="5"/>
  <c r="D83" i="5"/>
  <c r="C83" i="5"/>
  <c r="I82" i="5"/>
  <c r="H82" i="5"/>
  <c r="G82" i="5"/>
  <c r="K82" i="5" s="1"/>
  <c r="E82" i="5"/>
  <c r="D82" i="5"/>
  <c r="C82" i="5"/>
  <c r="I81" i="5"/>
  <c r="H81" i="5"/>
  <c r="G81" i="5"/>
  <c r="K81" i="5" s="1"/>
  <c r="E81" i="5"/>
  <c r="D81" i="5"/>
  <c r="C81" i="5"/>
  <c r="I80" i="5"/>
  <c r="H80" i="5"/>
  <c r="K80" i="5" s="1"/>
  <c r="G80" i="5"/>
  <c r="E80" i="5"/>
  <c r="D80" i="5"/>
  <c r="C80" i="5"/>
  <c r="I79" i="5"/>
  <c r="H79" i="5"/>
  <c r="G79" i="5"/>
  <c r="K79" i="5"/>
  <c r="E79" i="5"/>
  <c r="D79" i="5"/>
  <c r="C79" i="5"/>
  <c r="K78" i="5"/>
  <c r="I77" i="5"/>
  <c r="H77" i="5"/>
  <c r="G77" i="5"/>
  <c r="K77" i="5"/>
  <c r="E77" i="5"/>
  <c r="D77" i="5"/>
  <c r="I73" i="5"/>
  <c r="H73" i="5"/>
  <c r="K73" i="5" s="1"/>
  <c r="G73" i="5"/>
  <c r="E73" i="5"/>
  <c r="D73" i="5"/>
  <c r="C73" i="5"/>
  <c r="I72" i="5"/>
  <c r="H72" i="5"/>
  <c r="G72" i="5"/>
  <c r="K72" i="5"/>
  <c r="E72" i="5"/>
  <c r="D72" i="5"/>
  <c r="C72" i="5"/>
  <c r="I71" i="5"/>
  <c r="H71" i="5"/>
  <c r="G71" i="5"/>
  <c r="K71" i="5" s="1"/>
  <c r="E71" i="5"/>
  <c r="D71" i="5"/>
  <c r="C71" i="5"/>
  <c r="I70" i="5"/>
  <c r="K70" i="5"/>
  <c r="H70" i="5"/>
  <c r="G70" i="5"/>
  <c r="E70" i="5"/>
  <c r="D70" i="5"/>
  <c r="C70" i="5"/>
  <c r="I69" i="5"/>
  <c r="H69" i="5"/>
  <c r="G69" i="5"/>
  <c r="K69" i="5" s="1"/>
  <c r="E69" i="5"/>
  <c r="D69" i="5"/>
  <c r="C69" i="5"/>
  <c r="K68" i="5"/>
  <c r="I67" i="5"/>
  <c r="H67" i="5"/>
  <c r="G67" i="5"/>
  <c r="K67" i="5" s="1"/>
  <c r="E67" i="5"/>
  <c r="D67" i="5"/>
  <c r="C67" i="5"/>
  <c r="I63" i="5"/>
  <c r="H63" i="5"/>
  <c r="G63" i="5"/>
  <c r="E63" i="5"/>
  <c r="D63" i="5"/>
  <c r="C63" i="5"/>
  <c r="I62" i="5"/>
  <c r="H62" i="5"/>
  <c r="G62" i="5"/>
  <c r="K62" i="5" s="1"/>
  <c r="E62" i="5"/>
  <c r="D62" i="5"/>
  <c r="C62" i="5"/>
  <c r="I61" i="5"/>
  <c r="H61" i="5"/>
  <c r="G61" i="5"/>
  <c r="K61" i="5"/>
  <c r="E61" i="5"/>
  <c r="D61" i="5"/>
  <c r="C61" i="5"/>
  <c r="I60" i="5"/>
  <c r="K60" i="5" s="1"/>
  <c r="H60" i="5"/>
  <c r="G60" i="5"/>
  <c r="E60" i="5"/>
  <c r="D60" i="5"/>
  <c r="C60" i="5"/>
  <c r="I59" i="5"/>
  <c r="H59" i="5"/>
  <c r="G59" i="5"/>
  <c r="K59" i="5" s="1"/>
  <c r="E59" i="5"/>
  <c r="D59" i="5"/>
  <c r="C59" i="5"/>
  <c r="K58" i="5"/>
  <c r="I57" i="5"/>
  <c r="H57" i="5"/>
  <c r="G57" i="5"/>
  <c r="K57" i="5" s="1"/>
  <c r="E57" i="5"/>
  <c r="D57" i="5"/>
  <c r="C57" i="5"/>
  <c r="I53" i="5"/>
  <c r="K53" i="5" s="1"/>
  <c r="H53" i="5"/>
  <c r="G53" i="5"/>
  <c r="E53" i="5"/>
  <c r="D53" i="5"/>
  <c r="C53" i="5"/>
  <c r="I52" i="5"/>
  <c r="H52" i="5"/>
  <c r="G52" i="5"/>
  <c r="K52" i="5" s="1"/>
  <c r="E52" i="5"/>
  <c r="D52" i="5"/>
  <c r="C52" i="5"/>
  <c r="I51" i="5"/>
  <c r="H51" i="5"/>
  <c r="G51" i="5"/>
  <c r="K51" i="5"/>
  <c r="E51" i="5"/>
  <c r="D51" i="5"/>
  <c r="C51" i="5"/>
  <c r="I50" i="5"/>
  <c r="H50" i="5"/>
  <c r="G50" i="5"/>
  <c r="E50" i="5"/>
  <c r="D50" i="5"/>
  <c r="C50" i="5"/>
  <c r="I49" i="5"/>
  <c r="H49" i="5"/>
  <c r="K49" i="5" s="1"/>
  <c r="G49" i="5"/>
  <c r="E49" i="5"/>
  <c r="D49" i="5"/>
  <c r="C49" i="5"/>
  <c r="K48" i="5"/>
  <c r="I47" i="5"/>
  <c r="H47" i="5"/>
  <c r="G47" i="5"/>
  <c r="K47" i="5" s="1"/>
  <c r="E47" i="5"/>
  <c r="D47" i="5"/>
  <c r="C47" i="5"/>
  <c r="I43" i="5"/>
  <c r="K43" i="5" s="1"/>
  <c r="H43" i="5"/>
  <c r="G43" i="5"/>
  <c r="E43" i="5"/>
  <c r="D43" i="5"/>
  <c r="C43" i="5"/>
  <c r="I42" i="5"/>
  <c r="H42" i="5"/>
  <c r="G42" i="5"/>
  <c r="K42" i="5" s="1"/>
  <c r="E42" i="5"/>
  <c r="D42" i="5"/>
  <c r="C42" i="5"/>
  <c r="I41" i="5"/>
  <c r="H41" i="5"/>
  <c r="G41" i="5"/>
  <c r="K41" i="5"/>
  <c r="E41" i="5"/>
  <c r="D41" i="5"/>
  <c r="C41" i="5"/>
  <c r="I40" i="5"/>
  <c r="H40" i="5"/>
  <c r="G40" i="5"/>
  <c r="K40" i="5" s="1"/>
  <c r="E40" i="5"/>
  <c r="D40" i="5"/>
  <c r="C40" i="5"/>
  <c r="I39" i="5"/>
  <c r="H39" i="5"/>
  <c r="K39" i="5" s="1"/>
  <c r="G39" i="5"/>
  <c r="E39" i="5"/>
  <c r="D39" i="5"/>
  <c r="C39" i="5"/>
  <c r="K38" i="5"/>
  <c r="I37" i="5"/>
  <c r="H37" i="5"/>
  <c r="K37" i="5" s="1"/>
  <c r="G37" i="5"/>
  <c r="E37" i="5"/>
  <c r="D37" i="5"/>
  <c r="C37" i="5"/>
  <c r="I33" i="5"/>
  <c r="H33" i="5"/>
  <c r="G33" i="5"/>
  <c r="E33" i="5"/>
  <c r="D33" i="5"/>
  <c r="C33" i="5"/>
  <c r="I32" i="5"/>
  <c r="H32" i="5"/>
  <c r="K32" i="5" s="1"/>
  <c r="G32" i="5"/>
  <c r="E32" i="5"/>
  <c r="D32" i="5"/>
  <c r="C32" i="5"/>
  <c r="I31" i="5"/>
  <c r="H31" i="5"/>
  <c r="G31" i="5"/>
  <c r="K31" i="5" s="1"/>
  <c r="E31" i="5"/>
  <c r="D31" i="5"/>
  <c r="C31" i="5"/>
  <c r="I30" i="5"/>
  <c r="H30" i="5"/>
  <c r="G30" i="5"/>
  <c r="E30" i="5"/>
  <c r="D30" i="5"/>
  <c r="C30" i="5"/>
  <c r="I29" i="5"/>
  <c r="H29" i="5"/>
  <c r="K29" i="5" s="1"/>
  <c r="G29" i="5"/>
  <c r="E29" i="5"/>
  <c r="D29" i="5"/>
  <c r="C29" i="5"/>
  <c r="K28" i="5"/>
  <c r="I27" i="5"/>
  <c r="H27" i="5"/>
  <c r="G27" i="5"/>
  <c r="E27" i="5"/>
  <c r="D27" i="5"/>
  <c r="C27" i="5"/>
  <c r="I23" i="5"/>
  <c r="H23" i="5"/>
  <c r="G23" i="5"/>
  <c r="E23" i="5"/>
  <c r="D23" i="5"/>
  <c r="C23" i="5"/>
  <c r="I22" i="5"/>
  <c r="H22" i="5"/>
  <c r="K22" i="5" s="1"/>
  <c r="G22" i="5"/>
  <c r="E22" i="5"/>
  <c r="D22" i="5"/>
  <c r="C22" i="5"/>
  <c r="I21" i="5"/>
  <c r="H21" i="5"/>
  <c r="G21" i="5"/>
  <c r="K21" i="5" s="1"/>
  <c r="E21" i="5"/>
  <c r="D21" i="5"/>
  <c r="C21" i="5"/>
  <c r="I20" i="5"/>
  <c r="H20" i="5"/>
  <c r="G20" i="5"/>
  <c r="K20" i="5" s="1"/>
  <c r="E20" i="5"/>
  <c r="D20" i="5"/>
  <c r="C20" i="5"/>
  <c r="I19" i="5"/>
  <c r="H19" i="5"/>
  <c r="G19" i="5"/>
  <c r="K19" i="5" s="1"/>
  <c r="E19" i="5"/>
  <c r="D19" i="5"/>
  <c r="C19" i="5"/>
  <c r="K18" i="5"/>
  <c r="H17" i="5"/>
  <c r="E17" i="5"/>
  <c r="I17" i="5"/>
  <c r="D17" i="5"/>
  <c r="C17" i="5"/>
  <c r="G17" i="5" s="1"/>
  <c r="I15" i="5"/>
  <c r="H15" i="5"/>
  <c r="G15" i="5"/>
  <c r="E15" i="5"/>
  <c r="D15" i="5"/>
  <c r="C15" i="5"/>
  <c r="D12" i="5"/>
  <c r="C12" i="5"/>
  <c r="B12" i="5"/>
  <c r="H9" i="5"/>
  <c r="D214" i="5"/>
  <c r="H6" i="5"/>
  <c r="E125" i="5"/>
  <c r="H5" i="5"/>
  <c r="I4" i="5"/>
  <c r="I3" i="5"/>
  <c r="I237" i="2"/>
  <c r="H237" i="2"/>
  <c r="G237" i="2"/>
  <c r="K237" i="2" s="1"/>
  <c r="E237" i="2"/>
  <c r="D237" i="2"/>
  <c r="C237" i="2"/>
  <c r="I233" i="2"/>
  <c r="H233" i="2"/>
  <c r="K233" i="2" s="1"/>
  <c r="G233" i="2"/>
  <c r="E233" i="2"/>
  <c r="D233" i="2"/>
  <c r="C233" i="2"/>
  <c r="I232" i="2"/>
  <c r="H232" i="2"/>
  <c r="K232" i="2"/>
  <c r="G232" i="2"/>
  <c r="E232" i="2"/>
  <c r="D232" i="2"/>
  <c r="C232" i="2"/>
  <c r="I231" i="2"/>
  <c r="H231" i="2"/>
  <c r="G231" i="2"/>
  <c r="E231" i="2"/>
  <c r="D231" i="2"/>
  <c r="C231" i="2"/>
  <c r="I230" i="2"/>
  <c r="H230" i="2"/>
  <c r="K230" i="2" s="1"/>
  <c r="G230" i="2"/>
  <c r="E230" i="2"/>
  <c r="D230" i="2"/>
  <c r="C230" i="2"/>
  <c r="I229" i="2"/>
  <c r="H229" i="2"/>
  <c r="G229" i="2"/>
  <c r="K229" i="2" s="1"/>
  <c r="E229" i="2"/>
  <c r="D229" i="2"/>
  <c r="C229" i="2"/>
  <c r="K228" i="2"/>
  <c r="I227" i="2"/>
  <c r="H227" i="2"/>
  <c r="G227" i="2"/>
  <c r="K227" i="2" s="1"/>
  <c r="E227" i="2"/>
  <c r="D227" i="2"/>
  <c r="C227" i="2"/>
  <c r="I223" i="2"/>
  <c r="H223" i="2"/>
  <c r="G223" i="2"/>
  <c r="E223" i="2"/>
  <c r="D223" i="2"/>
  <c r="C223" i="2"/>
  <c r="I222" i="2"/>
  <c r="H222" i="2"/>
  <c r="G222" i="2"/>
  <c r="K222" i="2" s="1"/>
  <c r="E222" i="2"/>
  <c r="D222" i="2"/>
  <c r="C222" i="2"/>
  <c r="I221" i="2"/>
  <c r="H221" i="2"/>
  <c r="G221" i="2"/>
  <c r="K221" i="2" s="1"/>
  <c r="E221" i="2"/>
  <c r="D221" i="2"/>
  <c r="C221" i="2"/>
  <c r="I220" i="2"/>
  <c r="H220" i="2"/>
  <c r="G220" i="2"/>
  <c r="K220" i="2"/>
  <c r="E220" i="2"/>
  <c r="D220" i="2"/>
  <c r="C220" i="2"/>
  <c r="I219" i="2"/>
  <c r="H219" i="2"/>
  <c r="G219" i="2"/>
  <c r="E219" i="2"/>
  <c r="D219" i="2"/>
  <c r="C219" i="2"/>
  <c r="K218" i="2"/>
  <c r="I217" i="2"/>
  <c r="H217" i="2"/>
  <c r="G217" i="2"/>
  <c r="E217" i="2"/>
  <c r="D217" i="2"/>
  <c r="C217" i="2"/>
  <c r="I213" i="2"/>
  <c r="H213" i="2"/>
  <c r="G213" i="2"/>
  <c r="E213" i="2"/>
  <c r="D213" i="2"/>
  <c r="C213" i="2"/>
  <c r="I212" i="2"/>
  <c r="H212" i="2"/>
  <c r="G212" i="2"/>
  <c r="E212" i="2"/>
  <c r="D212" i="2"/>
  <c r="C212" i="2"/>
  <c r="I211" i="2"/>
  <c r="H211" i="2"/>
  <c r="G211" i="2"/>
  <c r="K211" i="2" s="1"/>
  <c r="E211" i="2"/>
  <c r="D211" i="2"/>
  <c r="C211" i="2"/>
  <c r="I210" i="2"/>
  <c r="H210" i="2"/>
  <c r="G210" i="2"/>
  <c r="K210" i="2" s="1"/>
  <c r="E210" i="2"/>
  <c r="D210" i="2"/>
  <c r="C210" i="2"/>
  <c r="I209" i="2"/>
  <c r="H209" i="2"/>
  <c r="G209" i="2"/>
  <c r="E209" i="2"/>
  <c r="D209" i="2"/>
  <c r="C209" i="2"/>
  <c r="K208" i="2"/>
  <c r="I207" i="2"/>
  <c r="H207" i="2"/>
  <c r="G207" i="2"/>
  <c r="E207" i="2"/>
  <c r="D207" i="2"/>
  <c r="C207" i="2"/>
  <c r="I203" i="2"/>
  <c r="H203" i="2"/>
  <c r="G203" i="2"/>
  <c r="K203" i="2"/>
  <c r="E203" i="2"/>
  <c r="D203" i="2"/>
  <c r="C203" i="2"/>
  <c r="I202" i="2"/>
  <c r="H202" i="2"/>
  <c r="G202" i="2"/>
  <c r="E202" i="2"/>
  <c r="D202" i="2"/>
  <c r="C202" i="2"/>
  <c r="I201" i="2"/>
  <c r="H201" i="2"/>
  <c r="G201" i="2"/>
  <c r="E201" i="2"/>
  <c r="D201" i="2"/>
  <c r="C201" i="2"/>
  <c r="I200" i="2"/>
  <c r="H200" i="2"/>
  <c r="G200" i="2"/>
  <c r="E200" i="2"/>
  <c r="D200" i="2"/>
  <c r="C200" i="2"/>
  <c r="I199" i="2"/>
  <c r="H199" i="2"/>
  <c r="G199" i="2"/>
  <c r="E199" i="2"/>
  <c r="D199" i="2"/>
  <c r="C199" i="2"/>
  <c r="K198" i="2"/>
  <c r="I197" i="2"/>
  <c r="H197" i="2"/>
  <c r="G197" i="2"/>
  <c r="E197" i="2"/>
  <c r="D197" i="2"/>
  <c r="C197" i="2"/>
  <c r="I193" i="2"/>
  <c r="H193" i="2"/>
  <c r="G193" i="2"/>
  <c r="E193" i="2"/>
  <c r="D193" i="2"/>
  <c r="C193" i="2"/>
  <c r="I192" i="2"/>
  <c r="H192" i="2"/>
  <c r="K192" i="2"/>
  <c r="G192" i="2"/>
  <c r="E192" i="2"/>
  <c r="D192" i="2"/>
  <c r="C192" i="2"/>
  <c r="I191" i="2"/>
  <c r="H191" i="2"/>
  <c r="G191" i="2"/>
  <c r="E191" i="2"/>
  <c r="D191" i="2"/>
  <c r="C191" i="2"/>
  <c r="I190" i="2"/>
  <c r="H190" i="2"/>
  <c r="K190" i="2" s="1"/>
  <c r="G190" i="2"/>
  <c r="E190" i="2"/>
  <c r="D190" i="2"/>
  <c r="C190" i="2"/>
  <c r="I189" i="2"/>
  <c r="H189" i="2"/>
  <c r="G189" i="2"/>
  <c r="K189" i="2" s="1"/>
  <c r="E189" i="2"/>
  <c r="D189" i="2"/>
  <c r="C189" i="2"/>
  <c r="K188" i="2"/>
  <c r="I187" i="2"/>
  <c r="H187" i="2"/>
  <c r="G187" i="2"/>
  <c r="K187" i="2" s="1"/>
  <c r="E187" i="2"/>
  <c r="D187" i="2"/>
  <c r="C187" i="2"/>
  <c r="I183" i="2"/>
  <c r="H183" i="2"/>
  <c r="G183" i="2"/>
  <c r="K183" i="2"/>
  <c r="E183" i="2"/>
  <c r="D183" i="2"/>
  <c r="C183" i="2"/>
  <c r="I182" i="2"/>
  <c r="H182" i="2"/>
  <c r="G182" i="2"/>
  <c r="E182" i="2"/>
  <c r="D182" i="2"/>
  <c r="C182" i="2"/>
  <c r="I181" i="2"/>
  <c r="H181" i="2"/>
  <c r="G181" i="2"/>
  <c r="E181" i="2"/>
  <c r="D181" i="2"/>
  <c r="C181" i="2"/>
  <c r="I180" i="2"/>
  <c r="H180" i="2"/>
  <c r="G180" i="2"/>
  <c r="E180" i="2"/>
  <c r="D180" i="2"/>
  <c r="C180" i="2"/>
  <c r="I179" i="2"/>
  <c r="H179" i="2"/>
  <c r="G179" i="2"/>
  <c r="E179" i="2"/>
  <c r="D179" i="2"/>
  <c r="C179" i="2"/>
  <c r="K178" i="2"/>
  <c r="I177" i="2"/>
  <c r="H177" i="2"/>
  <c r="G177" i="2"/>
  <c r="E177" i="2"/>
  <c r="D177" i="2"/>
  <c r="C177" i="2"/>
  <c r="I173" i="2"/>
  <c r="H173" i="2"/>
  <c r="G173" i="2"/>
  <c r="E173" i="2"/>
  <c r="D173" i="2"/>
  <c r="C173" i="2"/>
  <c r="I172" i="2"/>
  <c r="H172" i="2"/>
  <c r="G172" i="2"/>
  <c r="K172" i="2" s="1"/>
  <c r="E172" i="2"/>
  <c r="D172" i="2"/>
  <c r="C172" i="2"/>
  <c r="I171" i="2"/>
  <c r="H171" i="2"/>
  <c r="G171" i="2"/>
  <c r="E171" i="2"/>
  <c r="D171" i="2"/>
  <c r="C171" i="2"/>
  <c r="I170" i="2"/>
  <c r="H170" i="2"/>
  <c r="K170" i="2" s="1"/>
  <c r="G170" i="2"/>
  <c r="E170" i="2"/>
  <c r="D170" i="2"/>
  <c r="C170" i="2"/>
  <c r="I169" i="2"/>
  <c r="H169" i="2"/>
  <c r="G169" i="2"/>
  <c r="K169" i="2" s="1"/>
  <c r="E169" i="2"/>
  <c r="D169" i="2"/>
  <c r="C169" i="2"/>
  <c r="K168" i="2"/>
  <c r="I167" i="2"/>
  <c r="H167" i="2"/>
  <c r="G167" i="2"/>
  <c r="E167" i="2"/>
  <c r="D167" i="2"/>
  <c r="C167" i="2"/>
  <c r="I163" i="2"/>
  <c r="H163" i="2"/>
  <c r="K163" i="2" s="1"/>
  <c r="G163" i="2"/>
  <c r="E163" i="2"/>
  <c r="D163" i="2"/>
  <c r="C163" i="2"/>
  <c r="I162" i="2"/>
  <c r="H162" i="2"/>
  <c r="G162" i="2"/>
  <c r="K162" i="2" s="1"/>
  <c r="E162" i="2"/>
  <c r="D162" i="2"/>
  <c r="C162" i="2"/>
  <c r="I161" i="2"/>
  <c r="H161" i="2"/>
  <c r="G161" i="2"/>
  <c r="E161" i="2"/>
  <c r="D161" i="2"/>
  <c r="C161" i="2"/>
  <c r="I160" i="2"/>
  <c r="H160" i="2"/>
  <c r="K160" i="2" s="1"/>
  <c r="G160" i="2"/>
  <c r="E160" i="2"/>
  <c r="D160" i="2"/>
  <c r="C160" i="2"/>
  <c r="I159" i="2"/>
  <c r="H159" i="2"/>
  <c r="G159" i="2"/>
  <c r="E159" i="2"/>
  <c r="D159" i="2"/>
  <c r="C159" i="2"/>
  <c r="K158" i="2"/>
  <c r="I157" i="2"/>
  <c r="H157" i="2"/>
  <c r="G157" i="2"/>
  <c r="E157" i="2"/>
  <c r="D157" i="2"/>
  <c r="C157" i="2"/>
  <c r="I153" i="2"/>
  <c r="H153" i="2"/>
  <c r="G153" i="2"/>
  <c r="E153" i="2"/>
  <c r="D153" i="2"/>
  <c r="C153" i="2"/>
  <c r="I152" i="2"/>
  <c r="K152" i="2" s="1"/>
  <c r="H152" i="2"/>
  <c r="G152" i="2"/>
  <c r="E152" i="2"/>
  <c r="D152" i="2"/>
  <c r="C152" i="2"/>
  <c r="I151" i="2"/>
  <c r="H151" i="2"/>
  <c r="K151" i="2" s="1"/>
  <c r="G151" i="2"/>
  <c r="E151" i="2"/>
  <c r="D151" i="2"/>
  <c r="C151" i="2"/>
  <c r="I150" i="2"/>
  <c r="H150" i="2"/>
  <c r="G150" i="2"/>
  <c r="K150" i="2" s="1"/>
  <c r="E150" i="2"/>
  <c r="D150" i="2"/>
  <c r="C150" i="2"/>
  <c r="I149" i="2"/>
  <c r="H149" i="2"/>
  <c r="G149" i="2"/>
  <c r="K149" i="2" s="1"/>
  <c r="E149" i="2"/>
  <c r="D149" i="2"/>
  <c r="C149" i="2"/>
  <c r="K148" i="2"/>
  <c r="I147" i="2"/>
  <c r="H147" i="2"/>
  <c r="G147" i="2"/>
  <c r="E147" i="2"/>
  <c r="D147" i="2"/>
  <c r="C147" i="2"/>
  <c r="I143" i="2"/>
  <c r="H143" i="2"/>
  <c r="K143" i="2" s="1"/>
  <c r="G143" i="2"/>
  <c r="E143" i="2"/>
  <c r="D143" i="2"/>
  <c r="C143" i="2"/>
  <c r="I142" i="2"/>
  <c r="H142" i="2"/>
  <c r="G142" i="2"/>
  <c r="K142" i="2" s="1"/>
  <c r="E142" i="2"/>
  <c r="D142" i="2"/>
  <c r="C142" i="2"/>
  <c r="I141" i="2"/>
  <c r="H141" i="2"/>
  <c r="G141" i="2"/>
  <c r="E141" i="2"/>
  <c r="D141" i="2"/>
  <c r="C141" i="2"/>
  <c r="I140" i="2"/>
  <c r="H140" i="2"/>
  <c r="G140" i="2"/>
  <c r="K140" i="2" s="1"/>
  <c r="E140" i="2"/>
  <c r="D140" i="2"/>
  <c r="C140" i="2"/>
  <c r="I139" i="2"/>
  <c r="H139" i="2"/>
  <c r="G139" i="2"/>
  <c r="E139" i="2"/>
  <c r="D139" i="2"/>
  <c r="C139" i="2"/>
  <c r="K138" i="2"/>
  <c r="I137" i="2"/>
  <c r="H137" i="2"/>
  <c r="G137" i="2"/>
  <c r="E137" i="2"/>
  <c r="D137" i="2"/>
  <c r="C137" i="2"/>
  <c r="I133" i="2"/>
  <c r="H133" i="2"/>
  <c r="G133" i="2"/>
  <c r="E133" i="2"/>
  <c r="D133" i="2"/>
  <c r="C133" i="2"/>
  <c r="I132" i="2"/>
  <c r="K132" i="2" s="1"/>
  <c r="H132" i="2"/>
  <c r="G132" i="2"/>
  <c r="E132" i="2"/>
  <c r="D132" i="2"/>
  <c r="C132" i="2"/>
  <c r="I131" i="2"/>
  <c r="H131" i="2"/>
  <c r="K131" i="2" s="1"/>
  <c r="G131" i="2"/>
  <c r="E131" i="2"/>
  <c r="D131" i="2"/>
  <c r="C131" i="2"/>
  <c r="I130" i="2"/>
  <c r="H130" i="2"/>
  <c r="G130" i="2"/>
  <c r="K130" i="2" s="1"/>
  <c r="E130" i="2"/>
  <c r="D130" i="2"/>
  <c r="C130" i="2"/>
  <c r="I129" i="2"/>
  <c r="H129" i="2"/>
  <c r="G129" i="2"/>
  <c r="E129" i="2"/>
  <c r="D129" i="2"/>
  <c r="C129" i="2"/>
  <c r="K128" i="2"/>
  <c r="I127" i="2"/>
  <c r="H127" i="2"/>
  <c r="G127" i="2"/>
  <c r="E127" i="2"/>
  <c r="D127" i="2"/>
  <c r="C127" i="2"/>
  <c r="I123" i="2"/>
  <c r="H123" i="2"/>
  <c r="K123" i="2" s="1"/>
  <c r="G123" i="2"/>
  <c r="E123" i="2"/>
  <c r="D123" i="2"/>
  <c r="C123" i="2"/>
  <c r="I122" i="2"/>
  <c r="H122" i="2"/>
  <c r="G122" i="2"/>
  <c r="E122" i="2"/>
  <c r="D122" i="2"/>
  <c r="C122" i="2"/>
  <c r="I121" i="2"/>
  <c r="H121" i="2"/>
  <c r="K121" i="2" s="1"/>
  <c r="G121" i="2"/>
  <c r="E121" i="2"/>
  <c r="D121" i="2"/>
  <c r="C121" i="2"/>
  <c r="I120" i="2"/>
  <c r="H120" i="2"/>
  <c r="K120" i="2" s="1"/>
  <c r="G120" i="2"/>
  <c r="E120" i="2"/>
  <c r="D120" i="2"/>
  <c r="C120" i="2"/>
  <c r="I119" i="2"/>
  <c r="H119" i="2"/>
  <c r="G119" i="2"/>
  <c r="E119" i="2"/>
  <c r="D119" i="2"/>
  <c r="C119" i="2"/>
  <c r="K118" i="2"/>
  <c r="I117" i="2"/>
  <c r="H117" i="2"/>
  <c r="G117" i="2"/>
  <c r="E117" i="2"/>
  <c r="D117" i="2"/>
  <c r="C117" i="2"/>
  <c r="G115" i="2"/>
  <c r="I113" i="2"/>
  <c r="H113" i="2"/>
  <c r="G113" i="2"/>
  <c r="E113" i="2"/>
  <c r="D113" i="2"/>
  <c r="C113" i="2"/>
  <c r="I112" i="2"/>
  <c r="H112" i="2"/>
  <c r="G112" i="2"/>
  <c r="E112" i="2"/>
  <c r="D112" i="2"/>
  <c r="C112" i="2"/>
  <c r="I111" i="2"/>
  <c r="H111" i="2"/>
  <c r="K111" i="2" s="1"/>
  <c r="G111" i="2"/>
  <c r="E111" i="2"/>
  <c r="D111" i="2"/>
  <c r="C111" i="2"/>
  <c r="I110" i="2"/>
  <c r="H110" i="2"/>
  <c r="K110" i="2" s="1"/>
  <c r="G110" i="2"/>
  <c r="E110" i="2"/>
  <c r="D110" i="2"/>
  <c r="C110" i="2"/>
  <c r="I109" i="2"/>
  <c r="H109" i="2"/>
  <c r="K109" i="2" s="1"/>
  <c r="G109" i="2"/>
  <c r="E109" i="2"/>
  <c r="D109" i="2"/>
  <c r="C109" i="2"/>
  <c r="K108" i="2"/>
  <c r="I107" i="2"/>
  <c r="K107" i="2" s="1"/>
  <c r="H107" i="2"/>
  <c r="G107" i="2"/>
  <c r="E107" i="2"/>
  <c r="D107" i="2"/>
  <c r="C107" i="2"/>
  <c r="I103" i="2"/>
  <c r="H103" i="2"/>
  <c r="G103" i="2"/>
  <c r="E103" i="2"/>
  <c r="D103" i="2"/>
  <c r="C103" i="2"/>
  <c r="I102" i="2"/>
  <c r="K102" i="2" s="1"/>
  <c r="H102" i="2"/>
  <c r="G102" i="2"/>
  <c r="E102" i="2"/>
  <c r="D102" i="2"/>
  <c r="C102" i="2"/>
  <c r="I101" i="2"/>
  <c r="H101" i="2"/>
  <c r="G101" i="2"/>
  <c r="E101" i="2"/>
  <c r="D101" i="2"/>
  <c r="C101" i="2"/>
  <c r="I100" i="2"/>
  <c r="H100" i="2"/>
  <c r="G100" i="2"/>
  <c r="K100" i="2" s="1"/>
  <c r="E100" i="2"/>
  <c r="D100" i="2"/>
  <c r="C100" i="2"/>
  <c r="I99" i="2"/>
  <c r="H99" i="2"/>
  <c r="G99" i="2"/>
  <c r="E99" i="2"/>
  <c r="D99" i="2"/>
  <c r="C99" i="2"/>
  <c r="K98" i="2"/>
  <c r="I97" i="2"/>
  <c r="H97" i="2"/>
  <c r="G97" i="2"/>
  <c r="E97" i="2"/>
  <c r="D97" i="2"/>
  <c r="C97" i="2"/>
  <c r="I93" i="2"/>
  <c r="H93" i="2"/>
  <c r="G93" i="2"/>
  <c r="E93" i="2"/>
  <c r="D93" i="2"/>
  <c r="C93" i="2"/>
  <c r="I92" i="2"/>
  <c r="K92" i="2" s="1"/>
  <c r="H92" i="2"/>
  <c r="G92" i="2"/>
  <c r="E92" i="2"/>
  <c r="D92" i="2"/>
  <c r="C92" i="2"/>
  <c r="I91" i="2"/>
  <c r="H91" i="2"/>
  <c r="G91" i="2"/>
  <c r="K91" i="2" s="1"/>
  <c r="E91" i="2"/>
  <c r="D91" i="2"/>
  <c r="C91" i="2"/>
  <c r="I90" i="2"/>
  <c r="K90" i="2" s="1"/>
  <c r="H90" i="2"/>
  <c r="G90" i="2"/>
  <c r="E90" i="2"/>
  <c r="D90" i="2"/>
  <c r="C90" i="2"/>
  <c r="I89" i="2"/>
  <c r="H89" i="2"/>
  <c r="G89" i="2"/>
  <c r="E89" i="2"/>
  <c r="D89" i="2"/>
  <c r="C89" i="2"/>
  <c r="K88" i="2"/>
  <c r="I87" i="2"/>
  <c r="H87" i="2"/>
  <c r="G87" i="2"/>
  <c r="E87" i="2"/>
  <c r="D87" i="2"/>
  <c r="C87" i="2"/>
  <c r="I83" i="2"/>
  <c r="H83" i="2"/>
  <c r="G83" i="2"/>
  <c r="K83" i="2" s="1"/>
  <c r="E83" i="2"/>
  <c r="D83" i="2"/>
  <c r="C83" i="2"/>
  <c r="I82" i="2"/>
  <c r="H82" i="2"/>
  <c r="G82" i="2"/>
  <c r="E82" i="2"/>
  <c r="D82" i="2"/>
  <c r="C82" i="2"/>
  <c r="I81" i="2"/>
  <c r="H81" i="2"/>
  <c r="G81" i="2"/>
  <c r="E81" i="2"/>
  <c r="D81" i="2"/>
  <c r="C81" i="2"/>
  <c r="I80" i="2"/>
  <c r="H80" i="2"/>
  <c r="K80" i="2" s="1"/>
  <c r="G80" i="2"/>
  <c r="E80" i="2"/>
  <c r="D80" i="2"/>
  <c r="C80" i="2"/>
  <c r="I79" i="2"/>
  <c r="H79" i="2"/>
  <c r="G79" i="2"/>
  <c r="E79" i="2"/>
  <c r="D79" i="2"/>
  <c r="C79" i="2"/>
  <c r="K78" i="2"/>
  <c r="I77" i="2"/>
  <c r="H77" i="2"/>
  <c r="G77" i="2"/>
  <c r="K77" i="2"/>
  <c r="E77" i="2"/>
  <c r="D77" i="2"/>
  <c r="I73" i="2"/>
  <c r="H73" i="2"/>
  <c r="G73" i="2"/>
  <c r="K73" i="2" s="1"/>
  <c r="E73" i="2"/>
  <c r="D73" i="2"/>
  <c r="C73" i="2"/>
  <c r="I72" i="2"/>
  <c r="H72" i="2"/>
  <c r="G72" i="2"/>
  <c r="E72" i="2"/>
  <c r="D72" i="2"/>
  <c r="C72" i="2"/>
  <c r="I71" i="2"/>
  <c r="H71" i="2"/>
  <c r="G71" i="2"/>
  <c r="K71" i="2" s="1"/>
  <c r="E71" i="2"/>
  <c r="D71" i="2"/>
  <c r="C71" i="2"/>
  <c r="I70" i="2"/>
  <c r="K70" i="2" s="1"/>
  <c r="H70" i="2"/>
  <c r="G70" i="2"/>
  <c r="E70" i="2"/>
  <c r="D70" i="2"/>
  <c r="C70" i="2"/>
  <c r="I69" i="2"/>
  <c r="H69" i="2"/>
  <c r="G69" i="2"/>
  <c r="E69" i="2"/>
  <c r="D69" i="2"/>
  <c r="C69" i="2"/>
  <c r="K68" i="2"/>
  <c r="I67" i="2"/>
  <c r="H67" i="2"/>
  <c r="G67" i="2"/>
  <c r="E67" i="2"/>
  <c r="D67" i="2"/>
  <c r="C67" i="2"/>
  <c r="I63" i="2"/>
  <c r="H63" i="2"/>
  <c r="G63" i="2"/>
  <c r="E63" i="2"/>
  <c r="D63" i="2"/>
  <c r="C63" i="2"/>
  <c r="I62" i="2"/>
  <c r="H62" i="2"/>
  <c r="G62" i="2"/>
  <c r="K62" i="2" s="1"/>
  <c r="E62" i="2"/>
  <c r="D62" i="2"/>
  <c r="C62" i="2"/>
  <c r="I61" i="2"/>
  <c r="H61" i="2"/>
  <c r="G61" i="2"/>
  <c r="E61" i="2"/>
  <c r="D61" i="2"/>
  <c r="C61" i="2"/>
  <c r="I60" i="2"/>
  <c r="H60" i="2"/>
  <c r="G60" i="2"/>
  <c r="K60" i="2" s="1"/>
  <c r="E60" i="2"/>
  <c r="D60" i="2"/>
  <c r="C60" i="2"/>
  <c r="I59" i="2"/>
  <c r="H59" i="2"/>
  <c r="G59" i="2"/>
  <c r="K59" i="2"/>
  <c r="E59" i="2"/>
  <c r="D59" i="2"/>
  <c r="C59" i="2"/>
  <c r="K58" i="2"/>
  <c r="I57" i="2"/>
  <c r="H57" i="2"/>
  <c r="K57" i="2" s="1"/>
  <c r="G57" i="2"/>
  <c r="E57" i="2"/>
  <c r="D57" i="2"/>
  <c r="C57" i="2"/>
  <c r="I53" i="2"/>
  <c r="H53" i="2"/>
  <c r="G53" i="2"/>
  <c r="E53" i="2"/>
  <c r="D53" i="2"/>
  <c r="C53" i="2"/>
  <c r="I52" i="2"/>
  <c r="H52" i="2"/>
  <c r="G52" i="2"/>
  <c r="K52" i="2" s="1"/>
  <c r="E52" i="2"/>
  <c r="D52" i="2"/>
  <c r="C52" i="2"/>
  <c r="I51" i="2"/>
  <c r="H51" i="2"/>
  <c r="G51" i="2"/>
  <c r="E51" i="2"/>
  <c r="D51" i="2"/>
  <c r="C51" i="2"/>
  <c r="I50" i="2"/>
  <c r="H50" i="2"/>
  <c r="G50" i="2"/>
  <c r="K50" i="2" s="1"/>
  <c r="E50" i="2"/>
  <c r="D50" i="2"/>
  <c r="C50" i="2"/>
  <c r="I49" i="2"/>
  <c r="H49" i="2"/>
  <c r="G49" i="2"/>
  <c r="E49" i="2"/>
  <c r="D49" i="2"/>
  <c r="C49" i="2"/>
  <c r="K48" i="2"/>
  <c r="I47" i="2"/>
  <c r="H47" i="2"/>
  <c r="G47" i="2"/>
  <c r="E47" i="2"/>
  <c r="D47" i="2"/>
  <c r="C47" i="2"/>
  <c r="I43" i="2"/>
  <c r="H43" i="2"/>
  <c r="G43" i="2"/>
  <c r="E43" i="2"/>
  <c r="D43" i="2"/>
  <c r="C43" i="2"/>
  <c r="I42" i="2"/>
  <c r="K42" i="2" s="1"/>
  <c r="H42" i="2"/>
  <c r="G42" i="2"/>
  <c r="E42" i="2"/>
  <c r="D42" i="2"/>
  <c r="C42" i="2"/>
  <c r="I41" i="2"/>
  <c r="H41" i="2"/>
  <c r="K41" i="2" s="1"/>
  <c r="G41" i="2"/>
  <c r="E41" i="2"/>
  <c r="D41" i="2"/>
  <c r="C41" i="2"/>
  <c r="I40" i="2"/>
  <c r="H40" i="2"/>
  <c r="G40" i="2"/>
  <c r="K40" i="2" s="1"/>
  <c r="E40" i="2"/>
  <c r="D40" i="2"/>
  <c r="C40" i="2"/>
  <c r="I39" i="2"/>
  <c r="H39" i="2"/>
  <c r="G39" i="2"/>
  <c r="K39" i="2" s="1"/>
  <c r="E39" i="2"/>
  <c r="D39" i="2"/>
  <c r="C39" i="2"/>
  <c r="K38" i="2"/>
  <c r="I37" i="2"/>
  <c r="H37" i="2"/>
  <c r="G37" i="2"/>
  <c r="K37" i="2" s="1"/>
  <c r="E37" i="2"/>
  <c r="D37" i="2"/>
  <c r="C37" i="2"/>
  <c r="I33" i="2"/>
  <c r="K33" i="2" s="1"/>
  <c r="H33" i="2"/>
  <c r="G33" i="2"/>
  <c r="E33" i="2"/>
  <c r="D33" i="2"/>
  <c r="C33" i="2"/>
  <c r="I32" i="2"/>
  <c r="H32" i="2"/>
  <c r="K32" i="2"/>
  <c r="G32" i="2"/>
  <c r="E32" i="2"/>
  <c r="D32" i="2"/>
  <c r="C32" i="2"/>
  <c r="I31" i="2"/>
  <c r="H31" i="2"/>
  <c r="K31" i="2" s="1"/>
  <c r="G31" i="2"/>
  <c r="E31" i="2"/>
  <c r="D31" i="2"/>
  <c r="C31" i="2"/>
  <c r="I30" i="2"/>
  <c r="H30" i="2"/>
  <c r="G30" i="2"/>
  <c r="K30" i="2" s="1"/>
  <c r="E30" i="2"/>
  <c r="D30" i="2"/>
  <c r="C30" i="2"/>
  <c r="I29" i="2"/>
  <c r="H29" i="2"/>
  <c r="G29" i="2"/>
  <c r="E29" i="2"/>
  <c r="D29" i="2"/>
  <c r="C29" i="2"/>
  <c r="K28" i="2"/>
  <c r="I27" i="2"/>
  <c r="H27" i="2"/>
  <c r="G27" i="2"/>
  <c r="K27" i="2"/>
  <c r="E27" i="2"/>
  <c r="D27" i="2"/>
  <c r="C27" i="2"/>
  <c r="G25" i="2"/>
  <c r="I23" i="2"/>
  <c r="H23" i="2"/>
  <c r="G23" i="2"/>
  <c r="E23" i="2"/>
  <c r="D23" i="2"/>
  <c r="C23" i="2"/>
  <c r="I22" i="2"/>
  <c r="H22" i="2"/>
  <c r="K22" i="2" s="1"/>
  <c r="G22" i="2"/>
  <c r="E22" i="2"/>
  <c r="D22" i="2"/>
  <c r="C22" i="2"/>
  <c r="I21" i="2"/>
  <c r="H21" i="2"/>
  <c r="G21" i="2"/>
  <c r="E21" i="2"/>
  <c r="D21" i="2"/>
  <c r="C21" i="2"/>
  <c r="I20" i="2"/>
  <c r="H20" i="2"/>
  <c r="G20" i="2"/>
  <c r="K20" i="2" s="1"/>
  <c r="E20" i="2"/>
  <c r="D20" i="2"/>
  <c r="C20" i="2"/>
  <c r="I19" i="2"/>
  <c r="H19" i="2"/>
  <c r="G19" i="2"/>
  <c r="E19" i="2"/>
  <c r="D19" i="2"/>
  <c r="C19" i="2"/>
  <c r="K18" i="2"/>
  <c r="E17" i="2"/>
  <c r="I17" i="2"/>
  <c r="D17" i="2"/>
  <c r="H17" i="2" s="1"/>
  <c r="C17" i="2"/>
  <c r="G17" i="2" s="1"/>
  <c r="I15" i="2"/>
  <c r="H15" i="2"/>
  <c r="G15" i="2"/>
  <c r="E15" i="2"/>
  <c r="D15" i="2"/>
  <c r="C15" i="2"/>
  <c r="D12" i="2"/>
  <c r="C12" i="2"/>
  <c r="B12" i="2"/>
  <c r="H9" i="2"/>
  <c r="H7" i="2"/>
  <c r="H76" i="2" s="1"/>
  <c r="H6" i="2"/>
  <c r="I5" i="2"/>
  <c r="H5" i="2"/>
  <c r="G135" i="2" s="1"/>
  <c r="D155" i="2"/>
  <c r="I4" i="2"/>
  <c r="C26" i="2"/>
  <c r="H36" i="2"/>
  <c r="G45" i="2"/>
  <c r="G55" i="2"/>
  <c r="D65" i="2"/>
  <c r="K82" i="2"/>
  <c r="G85" i="2"/>
  <c r="K117" i="2"/>
  <c r="K27" i="5"/>
  <c r="K33" i="5"/>
  <c r="K161" i="5"/>
  <c r="K180" i="5"/>
  <c r="E215" i="5"/>
  <c r="K235" i="6"/>
  <c r="I7" i="6"/>
  <c r="G86" i="6"/>
  <c r="C206" i="6"/>
  <c r="C106" i="6"/>
  <c r="C196" i="6"/>
  <c r="D106" i="6"/>
  <c r="H236" i="6"/>
  <c r="D206" i="6"/>
  <c r="G176" i="6"/>
  <c r="C46" i="2"/>
  <c r="K61" i="2"/>
  <c r="G65" i="2"/>
  <c r="K81" i="2"/>
  <c r="K113" i="2"/>
  <c r="K167" i="2"/>
  <c r="K191" i="2"/>
  <c r="K200" i="2"/>
  <c r="K231" i="2"/>
  <c r="K129" i="5"/>
  <c r="K130" i="5"/>
  <c r="H186" i="6"/>
  <c r="K186" i="6" s="1"/>
  <c r="G26" i="6"/>
  <c r="G96" i="6"/>
  <c r="K96" i="6" s="1"/>
  <c r="H216" i="6"/>
  <c r="K216" i="6" s="1"/>
  <c r="H106" i="6"/>
  <c r="H206" i="6"/>
  <c r="K206" i="6" s="1"/>
  <c r="D116" i="6"/>
  <c r="D136" i="6"/>
  <c r="D216" i="6"/>
  <c r="G186" i="6"/>
  <c r="D24" i="5"/>
  <c r="D34" i="5"/>
  <c r="D44" i="5"/>
  <c r="D54" i="5"/>
  <c r="D64" i="5"/>
  <c r="D74" i="5"/>
  <c r="E85" i="5"/>
  <c r="K227" i="5"/>
  <c r="K233" i="5"/>
  <c r="K35" i="6"/>
  <c r="K122" i="2"/>
  <c r="K112" i="2"/>
  <c r="K212" i="2"/>
  <c r="I9" i="5"/>
  <c r="E25" i="5"/>
  <c r="E35" i="5"/>
  <c r="E45" i="5"/>
  <c r="E55" i="5"/>
  <c r="E65" i="5"/>
  <c r="E75" i="5"/>
  <c r="K100" i="5"/>
  <c r="K210" i="5"/>
  <c r="G56" i="6"/>
  <c r="G126" i="6"/>
  <c r="C86" i="6"/>
  <c r="C126" i="6"/>
  <c r="D66" i="6"/>
  <c r="H156" i="6"/>
  <c r="D166" i="6"/>
  <c r="G136" i="6"/>
  <c r="G216" i="6"/>
  <c r="K53" i="2"/>
  <c r="K180" i="2"/>
  <c r="D124" i="5"/>
  <c r="K25" i="3"/>
  <c r="K21" i="2"/>
  <c r="K90" i="5"/>
  <c r="K222" i="5"/>
  <c r="K231" i="5"/>
  <c r="H146" i="6"/>
  <c r="C66" i="6"/>
  <c r="G76" i="6"/>
  <c r="C166" i="6"/>
  <c r="C96" i="6"/>
  <c r="C156" i="6"/>
  <c r="D86" i="6"/>
  <c r="H196" i="6"/>
  <c r="D186" i="6"/>
  <c r="G156" i="6"/>
  <c r="G236" i="6"/>
  <c r="G95" i="2"/>
  <c r="K101" i="2"/>
  <c r="K30" i="5"/>
  <c r="D164" i="5"/>
  <c r="K184" i="6"/>
  <c r="K64" i="6"/>
  <c r="K105" i="6"/>
  <c r="K145" i="6"/>
  <c r="K34" i="6"/>
  <c r="K74" i="6"/>
  <c r="K115" i="6"/>
  <c r="K215" i="6"/>
  <c r="K85" i="6"/>
  <c r="K125" i="6"/>
  <c r="K225" i="6"/>
  <c r="E236" i="6"/>
  <c r="E226" i="6"/>
  <c r="E216" i="6"/>
  <c r="E206" i="6"/>
  <c r="E196" i="6"/>
  <c r="E186" i="6"/>
  <c r="E176" i="6"/>
  <c r="E166" i="6"/>
  <c r="E156" i="6"/>
  <c r="E146" i="6"/>
  <c r="E136" i="6"/>
  <c r="I236" i="6"/>
  <c r="K236" i="6" s="1"/>
  <c r="I226" i="6"/>
  <c r="I216" i="6"/>
  <c r="I206" i="6"/>
  <c r="I196" i="6"/>
  <c r="I186" i="6"/>
  <c r="I176" i="6"/>
  <c r="K176" i="6" s="1"/>
  <c r="I166" i="6"/>
  <c r="K166" i="6" s="1"/>
  <c r="I156" i="6"/>
  <c r="I146" i="6"/>
  <c r="K146" i="6"/>
  <c r="I136" i="6"/>
  <c r="K136" i="6"/>
  <c r="I126" i="6"/>
  <c r="K126" i="6"/>
  <c r="I116" i="6"/>
  <c r="K116" i="6"/>
  <c r="I106" i="6"/>
  <c r="K106" i="6"/>
  <c r="I96" i="6"/>
  <c r="I86" i="6"/>
  <c r="I76" i="6"/>
  <c r="K76" i="6"/>
  <c r="I66" i="6"/>
  <c r="K66" i="6"/>
  <c r="I56" i="6"/>
  <c r="K56" i="6"/>
  <c r="E126" i="6"/>
  <c r="E116" i="6"/>
  <c r="E106" i="6"/>
  <c r="E96" i="6"/>
  <c r="E86" i="6"/>
  <c r="E56" i="6"/>
  <c r="I46" i="6"/>
  <c r="K46" i="6"/>
  <c r="E36" i="6"/>
  <c r="I26" i="6"/>
  <c r="I8" i="6"/>
  <c r="I11" i="6"/>
  <c r="E66" i="6"/>
  <c r="E76" i="6"/>
  <c r="E46" i="6"/>
  <c r="I36" i="6"/>
  <c r="E26" i="6"/>
  <c r="K195" i="6"/>
  <c r="K95" i="6"/>
  <c r="K26" i="6"/>
  <c r="K23" i="5"/>
  <c r="K63" i="5"/>
  <c r="I235" i="5"/>
  <c r="I225" i="5"/>
  <c r="I215" i="5"/>
  <c r="I205" i="5"/>
  <c r="I195" i="5"/>
  <c r="I185" i="5"/>
  <c r="I175" i="5"/>
  <c r="I165" i="5"/>
  <c r="I155" i="5"/>
  <c r="I145" i="5"/>
  <c r="I135" i="5"/>
  <c r="E235" i="5"/>
  <c r="E195" i="5"/>
  <c r="E155" i="5"/>
  <c r="I125" i="5"/>
  <c r="I115" i="5"/>
  <c r="I105" i="5"/>
  <c r="I95" i="5"/>
  <c r="E225" i="5"/>
  <c r="E185" i="5"/>
  <c r="E145" i="5"/>
  <c r="H8" i="5"/>
  <c r="H10" i="5"/>
  <c r="G35" i="5"/>
  <c r="G65" i="5"/>
  <c r="G25" i="5"/>
  <c r="G75" i="5"/>
  <c r="G85" i="5"/>
  <c r="D94" i="5"/>
  <c r="E95" i="5"/>
  <c r="G125" i="5"/>
  <c r="D134" i="5"/>
  <c r="E135" i="5"/>
  <c r="D174" i="5"/>
  <c r="D204" i="5"/>
  <c r="G235" i="5"/>
  <c r="I6" i="5"/>
  <c r="G24" i="5"/>
  <c r="C25" i="5"/>
  <c r="H25" i="5"/>
  <c r="G34" i="5"/>
  <c r="H35" i="5"/>
  <c r="G44" i="5"/>
  <c r="H45" i="5"/>
  <c r="G54" i="5"/>
  <c r="C55" i="5"/>
  <c r="G64" i="5"/>
  <c r="C65" i="5"/>
  <c r="G74" i="5"/>
  <c r="C75" i="5"/>
  <c r="H75" i="5"/>
  <c r="G84" i="5"/>
  <c r="H85" i="5"/>
  <c r="K93" i="5"/>
  <c r="G95" i="5"/>
  <c r="K95" i="5" s="1"/>
  <c r="D104" i="5"/>
  <c r="E105" i="5"/>
  <c r="K109" i="5"/>
  <c r="K112" i="5"/>
  <c r="K133" i="5"/>
  <c r="K153" i="5"/>
  <c r="E165" i="5"/>
  <c r="K183" i="5"/>
  <c r="K197" i="5"/>
  <c r="D235" i="5"/>
  <c r="D225" i="5"/>
  <c r="D205" i="5"/>
  <c r="D185" i="5"/>
  <c r="D165" i="5"/>
  <c r="D155" i="5"/>
  <c r="C235" i="5"/>
  <c r="H225" i="5"/>
  <c r="C225" i="5"/>
  <c r="H205" i="5"/>
  <c r="C205" i="5"/>
  <c r="H185" i="5"/>
  <c r="H175" i="5"/>
  <c r="C175" i="5"/>
  <c r="H155" i="5"/>
  <c r="C155" i="5"/>
  <c r="H145" i="5"/>
  <c r="G185" i="5"/>
  <c r="D125" i="5"/>
  <c r="D105" i="5"/>
  <c r="D95" i="5"/>
  <c r="G175" i="5"/>
  <c r="H135" i="5"/>
  <c r="C125" i="5"/>
  <c r="H115" i="5"/>
  <c r="H105" i="5"/>
  <c r="H95" i="5"/>
  <c r="H7" i="5"/>
  <c r="H234" i="5"/>
  <c r="C234" i="5"/>
  <c r="H224" i="5"/>
  <c r="C224" i="5"/>
  <c r="H214" i="5"/>
  <c r="K214" i="5" s="1"/>
  <c r="C214" i="5"/>
  <c r="H204" i="5"/>
  <c r="C204" i="5"/>
  <c r="H194" i="5"/>
  <c r="C194" i="5"/>
  <c r="H184" i="5"/>
  <c r="C184" i="5"/>
  <c r="H174" i="5"/>
  <c r="C174" i="5"/>
  <c r="H164" i="5"/>
  <c r="C164" i="5"/>
  <c r="H154" i="5"/>
  <c r="C154" i="5"/>
  <c r="H144" i="5"/>
  <c r="C144" i="5"/>
  <c r="G234" i="5"/>
  <c r="G224" i="5"/>
  <c r="G214" i="5"/>
  <c r="G204" i="5"/>
  <c r="G194" i="5"/>
  <c r="G184" i="5"/>
  <c r="G174" i="5"/>
  <c r="G164" i="5"/>
  <c r="G154" i="5"/>
  <c r="K154" i="5" s="1"/>
  <c r="G144" i="5"/>
  <c r="D234" i="5"/>
  <c r="D194" i="5"/>
  <c r="D154" i="5"/>
  <c r="H134" i="5"/>
  <c r="C134" i="5"/>
  <c r="H124" i="5"/>
  <c r="C124" i="5"/>
  <c r="H114" i="5"/>
  <c r="C114" i="5"/>
  <c r="H104" i="5"/>
  <c r="C104" i="5"/>
  <c r="H94" i="5"/>
  <c r="C94" i="5"/>
  <c r="D224" i="5"/>
  <c r="D184" i="5"/>
  <c r="D144" i="5"/>
  <c r="G134" i="5"/>
  <c r="G124" i="5"/>
  <c r="G114" i="5"/>
  <c r="G104" i="5"/>
  <c r="G94" i="5"/>
  <c r="C24" i="5"/>
  <c r="H24" i="5"/>
  <c r="I25" i="5"/>
  <c r="C34" i="5"/>
  <c r="H34" i="5"/>
  <c r="I35" i="5"/>
  <c r="C44" i="5"/>
  <c r="H44" i="5"/>
  <c r="I45" i="5"/>
  <c r="C54" i="5"/>
  <c r="H54" i="5"/>
  <c r="I55" i="5"/>
  <c r="C64" i="5"/>
  <c r="H64" i="5"/>
  <c r="K64" i="5" s="1"/>
  <c r="I65" i="5"/>
  <c r="C74" i="5"/>
  <c r="H74" i="5"/>
  <c r="I75" i="5"/>
  <c r="C84" i="5"/>
  <c r="H84" i="5"/>
  <c r="I85" i="5"/>
  <c r="K103" i="5"/>
  <c r="G105" i="5"/>
  <c r="D114" i="5"/>
  <c r="E115" i="5"/>
  <c r="K119" i="5"/>
  <c r="K122" i="5"/>
  <c r="G165" i="5"/>
  <c r="E175" i="5"/>
  <c r="K193" i="5"/>
  <c r="E205" i="5"/>
  <c r="K223" i="5"/>
  <c r="K237" i="5"/>
  <c r="K137" i="5"/>
  <c r="K152" i="5"/>
  <c r="K163" i="5"/>
  <c r="K173" i="5"/>
  <c r="K192" i="5"/>
  <c r="K203" i="5"/>
  <c r="K207" i="5"/>
  <c r="K213" i="5"/>
  <c r="K219" i="5"/>
  <c r="K143" i="5"/>
  <c r="K159" i="5"/>
  <c r="K162" i="5"/>
  <c r="K199" i="5"/>
  <c r="K202" i="5"/>
  <c r="K217" i="5"/>
  <c r="E225" i="2"/>
  <c r="E215" i="2"/>
  <c r="E205" i="2"/>
  <c r="E185" i="2"/>
  <c r="E175" i="2"/>
  <c r="E165" i="2"/>
  <c r="E145" i="2"/>
  <c r="I235" i="2"/>
  <c r="I225" i="2"/>
  <c r="E135" i="2"/>
  <c r="E125" i="2"/>
  <c r="E115" i="2"/>
  <c r="E95" i="2"/>
  <c r="E85" i="2"/>
  <c r="E75" i="2"/>
  <c r="E55" i="2"/>
  <c r="E45" i="2"/>
  <c r="E35" i="2"/>
  <c r="I175" i="2"/>
  <c r="I155" i="2"/>
  <c r="I135" i="2"/>
  <c r="I115" i="2"/>
  <c r="K115" i="2" s="1"/>
  <c r="I105" i="2"/>
  <c r="I95" i="2"/>
  <c r="K95" i="2" s="1"/>
  <c r="I75" i="2"/>
  <c r="I6" i="2"/>
  <c r="I205" i="2"/>
  <c r="I165" i="2"/>
  <c r="C24" i="2"/>
  <c r="C34" i="2"/>
  <c r="I55" i="2"/>
  <c r="G236" i="2"/>
  <c r="G226" i="2"/>
  <c r="G216" i="2"/>
  <c r="G206" i="2"/>
  <c r="G196" i="2"/>
  <c r="G186" i="2"/>
  <c r="G176" i="2"/>
  <c r="G166" i="2"/>
  <c r="G156" i="2"/>
  <c r="G146" i="2"/>
  <c r="G136" i="2"/>
  <c r="D236" i="2"/>
  <c r="D226" i="2"/>
  <c r="D216" i="2"/>
  <c r="D206" i="2"/>
  <c r="D196" i="2"/>
  <c r="D186" i="2"/>
  <c r="D176" i="2"/>
  <c r="D166" i="2"/>
  <c r="D156" i="2"/>
  <c r="D146" i="2"/>
  <c r="D136" i="2"/>
  <c r="H236" i="2"/>
  <c r="C226" i="2"/>
  <c r="C196" i="2"/>
  <c r="H186" i="2"/>
  <c r="C176" i="2"/>
  <c r="H166" i="2"/>
  <c r="C156" i="2"/>
  <c r="H146" i="2"/>
  <c r="C136" i="2"/>
  <c r="G126" i="2"/>
  <c r="G116" i="2"/>
  <c r="G106" i="2"/>
  <c r="G96" i="2"/>
  <c r="G86" i="2"/>
  <c r="C77" i="2"/>
  <c r="G76" i="2"/>
  <c r="G66" i="2"/>
  <c r="G56" i="2"/>
  <c r="G46" i="2"/>
  <c r="G36" i="2"/>
  <c r="C236" i="2"/>
  <c r="H206" i="2"/>
  <c r="H216" i="2"/>
  <c r="C206" i="2"/>
  <c r="H196" i="2"/>
  <c r="C186" i="2"/>
  <c r="H176" i="2"/>
  <c r="C166" i="2"/>
  <c r="H156" i="2"/>
  <c r="C146" i="2"/>
  <c r="H136" i="2"/>
  <c r="D126" i="2"/>
  <c r="D116" i="2"/>
  <c r="D106" i="2"/>
  <c r="D96" i="2"/>
  <c r="D86" i="2"/>
  <c r="D76" i="2"/>
  <c r="D66" i="2"/>
  <c r="D56" i="2"/>
  <c r="D46" i="2"/>
  <c r="D36" i="2"/>
  <c r="D26" i="2"/>
  <c r="H226" i="2"/>
  <c r="C216" i="2"/>
  <c r="I9" i="2"/>
  <c r="K23" i="2"/>
  <c r="D24" i="2"/>
  <c r="I25" i="2"/>
  <c r="G26" i="2"/>
  <c r="D34" i="2"/>
  <c r="C36" i="2"/>
  <c r="K43" i="2"/>
  <c r="H46" i="2"/>
  <c r="K49" i="2"/>
  <c r="C56" i="2"/>
  <c r="K63" i="2"/>
  <c r="H66" i="2"/>
  <c r="K69" i="2"/>
  <c r="C86" i="2"/>
  <c r="K89" i="2"/>
  <c r="H96" i="2"/>
  <c r="K97" i="2"/>
  <c r="K103" i="2"/>
  <c r="C126" i="2"/>
  <c r="K129" i="2"/>
  <c r="D235" i="2"/>
  <c r="D225" i="2"/>
  <c r="D215" i="2"/>
  <c r="H235" i="2"/>
  <c r="C235" i="2"/>
  <c r="H225" i="2"/>
  <c r="C225" i="2"/>
  <c r="H215" i="2"/>
  <c r="C215" i="2"/>
  <c r="H205" i="2"/>
  <c r="C205" i="2"/>
  <c r="H195" i="2"/>
  <c r="C195" i="2"/>
  <c r="H185" i="2"/>
  <c r="C185" i="2"/>
  <c r="H175" i="2"/>
  <c r="C175" i="2"/>
  <c r="H165" i="2"/>
  <c r="C165" i="2"/>
  <c r="H155" i="2"/>
  <c r="C155" i="2"/>
  <c r="H145" i="2"/>
  <c r="C145" i="2"/>
  <c r="G215" i="2"/>
  <c r="G205" i="2"/>
  <c r="K205" i="2" s="1"/>
  <c r="G185" i="2"/>
  <c r="G165" i="2"/>
  <c r="G145" i="2"/>
  <c r="G225" i="2"/>
  <c r="D205" i="2"/>
  <c r="D185" i="2"/>
  <c r="D165" i="2"/>
  <c r="D145" i="2"/>
  <c r="D135" i="2"/>
  <c r="D125" i="2"/>
  <c r="D115" i="2"/>
  <c r="D105" i="2"/>
  <c r="D95" i="2"/>
  <c r="D85" i="2"/>
  <c r="D75" i="2"/>
  <c r="G235" i="2"/>
  <c r="G195" i="2"/>
  <c r="G175" i="2"/>
  <c r="K175" i="2" s="1"/>
  <c r="G155" i="2"/>
  <c r="H135" i="2"/>
  <c r="K135" i="2" s="1"/>
  <c r="C135" i="2"/>
  <c r="H125" i="2"/>
  <c r="C125" i="2"/>
  <c r="H115" i="2"/>
  <c r="C115" i="2"/>
  <c r="H105" i="2"/>
  <c r="C105" i="2"/>
  <c r="H95" i="2"/>
  <c r="C95" i="2"/>
  <c r="H85" i="2"/>
  <c r="C85" i="2"/>
  <c r="H75" i="2"/>
  <c r="C75" i="2"/>
  <c r="H65" i="2"/>
  <c r="C65" i="2"/>
  <c r="H55" i="2"/>
  <c r="K55" i="2"/>
  <c r="C55" i="2"/>
  <c r="H45" i="2"/>
  <c r="C45" i="2"/>
  <c r="H35" i="2"/>
  <c r="C35" i="2"/>
  <c r="H25" i="2"/>
  <c r="K25" i="2" s="1"/>
  <c r="C25" i="2"/>
  <c r="D195" i="2"/>
  <c r="D175" i="2"/>
  <c r="I7" i="2"/>
  <c r="H10" i="2"/>
  <c r="I194" i="2" s="1"/>
  <c r="K194" i="2" s="1"/>
  <c r="K19" i="2"/>
  <c r="D25" i="2"/>
  <c r="H26" i="2"/>
  <c r="K29" i="2"/>
  <c r="D35" i="2"/>
  <c r="H44" i="2"/>
  <c r="I45" i="2"/>
  <c r="K47" i="2"/>
  <c r="K51" i="2"/>
  <c r="C54" i="2"/>
  <c r="D55" i="2"/>
  <c r="H64" i="2"/>
  <c r="I65" i="2"/>
  <c r="K67" i="2"/>
  <c r="C74" i="2"/>
  <c r="G75" i="2"/>
  <c r="K79" i="2"/>
  <c r="H86" i="2"/>
  <c r="K87" i="2"/>
  <c r="K93" i="2"/>
  <c r="G105" i="2"/>
  <c r="K105" i="2" s="1"/>
  <c r="C116" i="2"/>
  <c r="K119" i="2"/>
  <c r="H126" i="2"/>
  <c r="K127" i="2"/>
  <c r="K133" i="2"/>
  <c r="H34" i="2"/>
  <c r="C106" i="2"/>
  <c r="H116" i="2"/>
  <c r="D234" i="2"/>
  <c r="D224" i="2"/>
  <c r="D214" i="2"/>
  <c r="D204" i="2"/>
  <c r="D194" i="2"/>
  <c r="D184" i="2"/>
  <c r="D174" i="2"/>
  <c r="D164" i="2"/>
  <c r="D154" i="2"/>
  <c r="D144" i="2"/>
  <c r="H234" i="2"/>
  <c r="C234" i="2"/>
  <c r="H224" i="2"/>
  <c r="C224" i="2"/>
  <c r="H214" i="2"/>
  <c r="C214" i="2"/>
  <c r="G234" i="2"/>
  <c r="G224" i="2"/>
  <c r="K224" i="2" s="1"/>
  <c r="G214" i="2"/>
  <c r="G204" i="2"/>
  <c r="K204" i="2" s="1"/>
  <c r="G194" i="2"/>
  <c r="G184" i="2"/>
  <c r="G174" i="2"/>
  <c r="G164" i="2"/>
  <c r="G154" i="2"/>
  <c r="G144" i="2"/>
  <c r="D134" i="2"/>
  <c r="D124" i="2"/>
  <c r="D114" i="2"/>
  <c r="D104" i="2"/>
  <c r="D94" i="2"/>
  <c r="D84" i="2"/>
  <c r="D74" i="2"/>
  <c r="D64" i="2"/>
  <c r="D54" i="2"/>
  <c r="D44" i="2"/>
  <c r="C204" i="2"/>
  <c r="H194" i="2"/>
  <c r="C184" i="2"/>
  <c r="H174" i="2"/>
  <c r="C164" i="2"/>
  <c r="H154" i="2"/>
  <c r="K154" i="2" s="1"/>
  <c r="C144" i="2"/>
  <c r="H134" i="2"/>
  <c r="C134" i="2"/>
  <c r="H124" i="2"/>
  <c r="C124" i="2"/>
  <c r="H114" i="2"/>
  <c r="C114" i="2"/>
  <c r="H104" i="2"/>
  <c r="C104" i="2"/>
  <c r="H94" i="2"/>
  <c r="C94" i="2"/>
  <c r="H84" i="2"/>
  <c r="C84" i="2"/>
  <c r="G134" i="2"/>
  <c r="G124" i="2"/>
  <c r="G114" i="2"/>
  <c r="G104" i="2"/>
  <c r="G94" i="2"/>
  <c r="G84" i="2"/>
  <c r="G74" i="2"/>
  <c r="G64" i="2"/>
  <c r="G54" i="2"/>
  <c r="G44" i="2"/>
  <c r="G34" i="2"/>
  <c r="G24" i="2"/>
  <c r="H204" i="2"/>
  <c r="C194" i="2"/>
  <c r="H184" i="2"/>
  <c r="C174" i="2"/>
  <c r="H164" i="2"/>
  <c r="H54" i="2"/>
  <c r="C64" i="2"/>
  <c r="C96" i="2"/>
  <c r="H106" i="2"/>
  <c r="I145" i="2"/>
  <c r="C154" i="2"/>
  <c r="K139" i="2"/>
  <c r="K153" i="2"/>
  <c r="K159" i="2"/>
  <c r="K173" i="2"/>
  <c r="K179" i="2"/>
  <c r="K193" i="2"/>
  <c r="K199" i="2"/>
  <c r="K209" i="2"/>
  <c r="K217" i="2"/>
  <c r="K223" i="2"/>
  <c r="K137" i="2"/>
  <c r="K141" i="2"/>
  <c r="K157" i="2"/>
  <c r="K161" i="2"/>
  <c r="K177" i="2"/>
  <c r="K181" i="2"/>
  <c r="K197" i="2"/>
  <c r="K201" i="2"/>
  <c r="K207" i="2"/>
  <c r="K213" i="2"/>
  <c r="D12" i="1"/>
  <c r="C12" i="1"/>
  <c r="B12" i="1"/>
  <c r="K235" i="2"/>
  <c r="K196" i="6"/>
  <c r="K45" i="2"/>
  <c r="H238" i="6"/>
  <c r="K156" i="6"/>
  <c r="K36" i="6"/>
  <c r="K105" i="5"/>
  <c r="K75" i="5"/>
  <c r="E224" i="5"/>
  <c r="I214" i="5"/>
  <c r="E184" i="5"/>
  <c r="I174" i="5"/>
  <c r="K174" i="5"/>
  <c r="E144" i="5"/>
  <c r="E214" i="5"/>
  <c r="I204" i="5"/>
  <c r="K204" i="5"/>
  <c r="E174" i="5"/>
  <c r="I164" i="5"/>
  <c r="K164" i="5" s="1"/>
  <c r="E234" i="5"/>
  <c r="I194" i="5"/>
  <c r="K194" i="5"/>
  <c r="I144" i="5"/>
  <c r="K144" i="5"/>
  <c r="I134" i="5"/>
  <c r="K134" i="5"/>
  <c r="E104" i="5"/>
  <c r="I94" i="5"/>
  <c r="K94" i="5" s="1"/>
  <c r="E204" i="5"/>
  <c r="E194" i="5"/>
  <c r="I154" i="5"/>
  <c r="E134" i="5"/>
  <c r="I124" i="5"/>
  <c r="K124" i="5" s="1"/>
  <c r="E94" i="5"/>
  <c r="I10" i="5"/>
  <c r="I224" i="5"/>
  <c r="K224" i="5" s="1"/>
  <c r="E164" i="5"/>
  <c r="E154" i="5"/>
  <c r="E124" i="5"/>
  <c r="I114" i="5"/>
  <c r="E84" i="5"/>
  <c r="E64" i="5"/>
  <c r="E54" i="5"/>
  <c r="E44" i="5"/>
  <c r="E24" i="5"/>
  <c r="E74" i="5"/>
  <c r="E34" i="5"/>
  <c r="I234" i="5"/>
  <c r="K234" i="5"/>
  <c r="E114" i="5"/>
  <c r="I104" i="5"/>
  <c r="K104" i="5" s="1"/>
  <c r="I64" i="5"/>
  <c r="I24" i="5"/>
  <c r="I184" i="5"/>
  <c r="K184" i="5"/>
  <c r="I74" i="5"/>
  <c r="I34" i="5"/>
  <c r="K34" i="5" s="1"/>
  <c r="I84" i="5"/>
  <c r="I44" i="5"/>
  <c r="K44" i="5" s="1"/>
  <c r="I54" i="5"/>
  <c r="K54" i="5"/>
  <c r="K114" i="5"/>
  <c r="K175" i="5"/>
  <c r="K185" i="5"/>
  <c r="E236" i="5"/>
  <c r="E226" i="5"/>
  <c r="E216" i="5"/>
  <c r="E206" i="5"/>
  <c r="E196" i="5"/>
  <c r="E186" i="5"/>
  <c r="E176" i="5"/>
  <c r="E166" i="5"/>
  <c r="E156" i="5"/>
  <c r="E146" i="5"/>
  <c r="E136" i="5"/>
  <c r="I236" i="5"/>
  <c r="I226" i="5"/>
  <c r="I216" i="5"/>
  <c r="I206" i="5"/>
  <c r="I196" i="5"/>
  <c r="I186" i="5"/>
  <c r="I176" i="5"/>
  <c r="I166" i="5"/>
  <c r="I156" i="5"/>
  <c r="I146" i="5"/>
  <c r="I136" i="5"/>
  <c r="E126" i="5"/>
  <c r="E116" i="5"/>
  <c r="E106" i="5"/>
  <c r="E96" i="5"/>
  <c r="I126" i="5"/>
  <c r="I116" i="5"/>
  <c r="I106" i="5"/>
  <c r="I96" i="5"/>
  <c r="I86" i="5"/>
  <c r="E76" i="5"/>
  <c r="E66" i="5"/>
  <c r="E56" i="5"/>
  <c r="E46" i="5"/>
  <c r="E36" i="5"/>
  <c r="E26" i="5"/>
  <c r="E86" i="5"/>
  <c r="I76" i="5"/>
  <c r="I66" i="5"/>
  <c r="I56" i="5"/>
  <c r="I46" i="5"/>
  <c r="I36" i="5"/>
  <c r="I26" i="5"/>
  <c r="I8" i="5"/>
  <c r="D236" i="5"/>
  <c r="D226" i="5"/>
  <c r="D216" i="5"/>
  <c r="D206" i="5"/>
  <c r="D196" i="5"/>
  <c r="D186" i="5"/>
  <c r="D176" i="5"/>
  <c r="D166" i="5"/>
  <c r="D156" i="5"/>
  <c r="D146" i="5"/>
  <c r="D136" i="5"/>
  <c r="G236" i="5"/>
  <c r="H226" i="5"/>
  <c r="C206" i="5"/>
  <c r="G196" i="5"/>
  <c r="H186" i="5"/>
  <c r="C166" i="5"/>
  <c r="G156" i="5"/>
  <c r="H146" i="5"/>
  <c r="C236" i="5"/>
  <c r="G226" i="5"/>
  <c r="H216" i="5"/>
  <c r="C196" i="5"/>
  <c r="G186" i="5"/>
  <c r="H176" i="5"/>
  <c r="C156" i="5"/>
  <c r="G146" i="5"/>
  <c r="K146" i="5" s="1"/>
  <c r="H136" i="5"/>
  <c r="D126" i="5"/>
  <c r="D116" i="5"/>
  <c r="D106" i="5"/>
  <c r="D96" i="5"/>
  <c r="D86" i="5"/>
  <c r="H236" i="5"/>
  <c r="C186" i="5"/>
  <c r="C136" i="5"/>
  <c r="C126" i="5"/>
  <c r="G116" i="5"/>
  <c r="H106" i="5"/>
  <c r="G86" i="5"/>
  <c r="C226" i="5"/>
  <c r="G216" i="5"/>
  <c r="K216" i="5" s="1"/>
  <c r="H206" i="5"/>
  <c r="H196" i="5"/>
  <c r="C146" i="5"/>
  <c r="C116" i="5"/>
  <c r="G106" i="5"/>
  <c r="H96" i="5"/>
  <c r="D76" i="5"/>
  <c r="D66" i="5"/>
  <c r="D56" i="5"/>
  <c r="D46" i="5"/>
  <c r="D36" i="5"/>
  <c r="D26" i="5"/>
  <c r="C216" i="5"/>
  <c r="G206" i="5"/>
  <c r="G176" i="5"/>
  <c r="K176" i="5" s="1"/>
  <c r="H166" i="5"/>
  <c r="H156" i="5"/>
  <c r="H126" i="5"/>
  <c r="C106" i="5"/>
  <c r="G96" i="5"/>
  <c r="C86" i="5"/>
  <c r="C76" i="5"/>
  <c r="C66" i="5"/>
  <c r="H56" i="5"/>
  <c r="C46" i="5"/>
  <c r="H36" i="5"/>
  <c r="C36" i="5"/>
  <c r="H26" i="5"/>
  <c r="H76" i="5"/>
  <c r="H66" i="5"/>
  <c r="C56" i="5"/>
  <c r="H46" i="5"/>
  <c r="C26" i="5"/>
  <c r="G166" i="5"/>
  <c r="H86" i="5"/>
  <c r="C176" i="5"/>
  <c r="G56" i="5"/>
  <c r="G136" i="5"/>
  <c r="G126" i="5"/>
  <c r="C77" i="5"/>
  <c r="G66" i="5"/>
  <c r="K66" i="5"/>
  <c r="G26" i="5"/>
  <c r="H116" i="5"/>
  <c r="G76" i="5"/>
  <c r="G36" i="5"/>
  <c r="I7" i="5"/>
  <c r="C96" i="5"/>
  <c r="G46" i="5"/>
  <c r="K74" i="5"/>
  <c r="K35" i="5"/>
  <c r="K84" i="5"/>
  <c r="K85" i="5"/>
  <c r="K25" i="5"/>
  <c r="K225" i="2"/>
  <c r="K124" i="2"/>
  <c r="K75" i="2"/>
  <c r="I224" i="2"/>
  <c r="I214" i="2"/>
  <c r="K214" i="2" s="1"/>
  <c r="I204" i="2"/>
  <c r="I154" i="2"/>
  <c r="I144" i="2"/>
  <c r="E234" i="2"/>
  <c r="E184" i="2"/>
  <c r="E144" i="2"/>
  <c r="I124" i="2"/>
  <c r="I44" i="2"/>
  <c r="K44" i="2" s="1"/>
  <c r="E194" i="2"/>
  <c r="E154" i="2"/>
  <c r="E224" i="2"/>
  <c r="I24" i="2"/>
  <c r="E74" i="2"/>
  <c r="E124" i="2"/>
  <c r="E34" i="2"/>
  <c r="E134" i="2"/>
  <c r="E64" i="2"/>
  <c r="I34" i="2"/>
  <c r="K155" i="2"/>
  <c r="K145" i="2"/>
  <c r="K165" i="2"/>
  <c r="I4" i="1"/>
  <c r="I3" i="1"/>
  <c r="I237" i="1"/>
  <c r="I233" i="1"/>
  <c r="I232" i="1"/>
  <c r="I231" i="1"/>
  <c r="I230" i="1"/>
  <c r="I229" i="1"/>
  <c r="H237" i="1"/>
  <c r="H233" i="1"/>
  <c r="H232" i="1"/>
  <c r="K232" i="1" s="1"/>
  <c r="H231" i="1"/>
  <c r="H230" i="1"/>
  <c r="H229" i="1"/>
  <c r="G237" i="1"/>
  <c r="G233" i="1"/>
  <c r="G232" i="1"/>
  <c r="G231" i="1"/>
  <c r="G230" i="1"/>
  <c r="K230" i="1" s="1"/>
  <c r="G229" i="1"/>
  <c r="E237" i="1"/>
  <c r="E233" i="1"/>
  <c r="E232" i="1"/>
  <c r="E231" i="1"/>
  <c r="E230" i="1"/>
  <c r="E229" i="1"/>
  <c r="D237" i="1"/>
  <c r="D233" i="1"/>
  <c r="D232" i="1"/>
  <c r="D231" i="1"/>
  <c r="D230" i="1"/>
  <c r="D229" i="1"/>
  <c r="C237" i="1"/>
  <c r="C233" i="1"/>
  <c r="C232" i="1"/>
  <c r="C231" i="1"/>
  <c r="C230" i="1"/>
  <c r="C229" i="1"/>
  <c r="I227" i="1"/>
  <c r="I223" i="1"/>
  <c r="I222" i="1"/>
  <c r="I221" i="1"/>
  <c r="I220" i="1"/>
  <c r="I219" i="1"/>
  <c r="H227" i="1"/>
  <c r="H223" i="1"/>
  <c r="H222" i="1"/>
  <c r="K222" i="1" s="1"/>
  <c r="H221" i="1"/>
  <c r="H220" i="1"/>
  <c r="H219" i="1"/>
  <c r="G227" i="1"/>
  <c r="K227" i="1" s="1"/>
  <c r="G223" i="1"/>
  <c r="G222" i="1"/>
  <c r="G221" i="1"/>
  <c r="G220" i="1"/>
  <c r="G219" i="1"/>
  <c r="E227" i="1"/>
  <c r="E223" i="1"/>
  <c r="E222" i="1"/>
  <c r="E221" i="1"/>
  <c r="E220" i="1"/>
  <c r="E219" i="1"/>
  <c r="D227" i="1"/>
  <c r="D223" i="1"/>
  <c r="D222" i="1"/>
  <c r="D221" i="1"/>
  <c r="D220" i="1"/>
  <c r="D219" i="1"/>
  <c r="C227" i="1"/>
  <c r="C223" i="1"/>
  <c r="C222" i="1"/>
  <c r="C221" i="1"/>
  <c r="C220" i="1"/>
  <c r="C219" i="1"/>
  <c r="I217" i="1"/>
  <c r="I213" i="1"/>
  <c r="I212" i="1"/>
  <c r="I211" i="1"/>
  <c r="I210" i="1"/>
  <c r="I209" i="1"/>
  <c r="H217" i="1"/>
  <c r="K217" i="1" s="1"/>
  <c r="H213" i="1"/>
  <c r="H212" i="1"/>
  <c r="H211" i="1"/>
  <c r="H210" i="1"/>
  <c r="H209" i="1"/>
  <c r="G217" i="1"/>
  <c r="G213" i="1"/>
  <c r="G212" i="1"/>
  <c r="K212" i="1" s="1"/>
  <c r="G211" i="1"/>
  <c r="G210" i="1"/>
  <c r="G209" i="1"/>
  <c r="E217" i="1"/>
  <c r="E213" i="1"/>
  <c r="E212" i="1"/>
  <c r="E211" i="1"/>
  <c r="E210" i="1"/>
  <c r="E209" i="1"/>
  <c r="D217" i="1"/>
  <c r="D213" i="1"/>
  <c r="D212" i="1"/>
  <c r="D211" i="1"/>
  <c r="D210" i="1"/>
  <c r="D209" i="1"/>
  <c r="C217" i="1"/>
  <c r="C213" i="1"/>
  <c r="C212" i="1"/>
  <c r="C211" i="1"/>
  <c r="C210" i="1"/>
  <c r="C209" i="1"/>
  <c r="I207" i="1"/>
  <c r="I203" i="1"/>
  <c r="I202" i="1"/>
  <c r="I201" i="1"/>
  <c r="I200" i="1"/>
  <c r="I199" i="1"/>
  <c r="H207" i="1"/>
  <c r="K207" i="1" s="1"/>
  <c r="H203" i="1"/>
  <c r="H202" i="1"/>
  <c r="H201" i="1"/>
  <c r="H200" i="1"/>
  <c r="H199" i="1"/>
  <c r="G207" i="1"/>
  <c r="G203" i="1"/>
  <c r="G202" i="1"/>
  <c r="K202" i="1" s="1"/>
  <c r="G201" i="1"/>
  <c r="G200" i="1"/>
  <c r="G199" i="1"/>
  <c r="E207" i="1"/>
  <c r="E203" i="1"/>
  <c r="E202" i="1"/>
  <c r="E201" i="1"/>
  <c r="E200" i="1"/>
  <c r="E199" i="1"/>
  <c r="D207" i="1"/>
  <c r="D203" i="1"/>
  <c r="D202" i="1"/>
  <c r="D201" i="1"/>
  <c r="D200" i="1"/>
  <c r="D199" i="1"/>
  <c r="C207" i="1"/>
  <c r="C203" i="1"/>
  <c r="C202" i="1"/>
  <c r="C201" i="1"/>
  <c r="C200" i="1"/>
  <c r="C199" i="1"/>
  <c r="I197" i="1"/>
  <c r="I193" i="1"/>
  <c r="I192" i="1"/>
  <c r="I191" i="1"/>
  <c r="I190" i="1"/>
  <c r="I189" i="1"/>
  <c r="H197" i="1"/>
  <c r="H193" i="1"/>
  <c r="H192" i="1"/>
  <c r="H191" i="1"/>
  <c r="H190" i="1"/>
  <c r="H189" i="1"/>
  <c r="G197" i="1"/>
  <c r="K197" i="1" s="1"/>
  <c r="G193" i="1"/>
  <c r="G192" i="1"/>
  <c r="K192" i="1" s="1"/>
  <c r="G191" i="1"/>
  <c r="G190" i="1"/>
  <c r="G189" i="1"/>
  <c r="D197" i="1"/>
  <c r="E197" i="1"/>
  <c r="E193" i="1"/>
  <c r="E192" i="1"/>
  <c r="E191" i="1"/>
  <c r="E190" i="1"/>
  <c r="E189" i="1"/>
  <c r="D193" i="1"/>
  <c r="D192" i="1"/>
  <c r="D191" i="1"/>
  <c r="D190" i="1"/>
  <c r="D189" i="1"/>
  <c r="C197" i="1"/>
  <c r="C193" i="1"/>
  <c r="C192" i="1"/>
  <c r="C191" i="1"/>
  <c r="C190" i="1"/>
  <c r="C189" i="1"/>
  <c r="I187" i="1"/>
  <c r="I183" i="1"/>
  <c r="I182" i="1"/>
  <c r="I181" i="1"/>
  <c r="I180" i="1"/>
  <c r="I179" i="1"/>
  <c r="H187" i="1"/>
  <c r="H183" i="1"/>
  <c r="H182" i="1"/>
  <c r="H181" i="1"/>
  <c r="H180" i="1"/>
  <c r="H179" i="1"/>
  <c r="G187" i="1"/>
  <c r="G183" i="1"/>
  <c r="G182" i="1"/>
  <c r="K182" i="1" s="1"/>
  <c r="G181" i="1"/>
  <c r="G180" i="1"/>
  <c r="K180" i="1" s="1"/>
  <c r="G179" i="1"/>
  <c r="E187" i="1"/>
  <c r="E183" i="1"/>
  <c r="E182" i="1"/>
  <c r="E181" i="1"/>
  <c r="E180" i="1"/>
  <c r="E179" i="1"/>
  <c r="D187" i="1"/>
  <c r="D183" i="1"/>
  <c r="D182" i="1"/>
  <c r="D181" i="1"/>
  <c r="D180" i="1"/>
  <c r="D179" i="1"/>
  <c r="C187" i="1"/>
  <c r="C183" i="1"/>
  <c r="C182" i="1"/>
  <c r="C181" i="1"/>
  <c r="C180" i="1"/>
  <c r="C179" i="1"/>
  <c r="I177" i="1"/>
  <c r="K177" i="1" s="1"/>
  <c r="I173" i="1"/>
  <c r="I172" i="1"/>
  <c r="I171" i="1"/>
  <c r="I170" i="1"/>
  <c r="I169" i="1"/>
  <c r="H177" i="1"/>
  <c r="H173" i="1"/>
  <c r="H172" i="1"/>
  <c r="H171" i="1"/>
  <c r="H170" i="1"/>
  <c r="H169" i="1"/>
  <c r="G177" i="1"/>
  <c r="G173" i="1"/>
  <c r="G172" i="1"/>
  <c r="K172" i="1" s="1"/>
  <c r="G171" i="1"/>
  <c r="G170" i="1"/>
  <c r="G169" i="1"/>
  <c r="K169" i="1" s="1"/>
  <c r="E177" i="1"/>
  <c r="E173" i="1"/>
  <c r="E172" i="1"/>
  <c r="E171" i="1"/>
  <c r="E170" i="1"/>
  <c r="E169" i="1"/>
  <c r="D177" i="1"/>
  <c r="D173" i="1"/>
  <c r="D172" i="1"/>
  <c r="D171" i="1"/>
  <c r="D170" i="1"/>
  <c r="D169" i="1"/>
  <c r="C177" i="1"/>
  <c r="C173" i="1"/>
  <c r="C172" i="1"/>
  <c r="C171" i="1"/>
  <c r="C170" i="1"/>
  <c r="C169" i="1"/>
  <c r="I167" i="1"/>
  <c r="I163" i="1"/>
  <c r="I162" i="1"/>
  <c r="I161" i="1"/>
  <c r="I160" i="1"/>
  <c r="I159" i="1"/>
  <c r="H167" i="1"/>
  <c r="H163" i="1"/>
  <c r="H162" i="1"/>
  <c r="H161" i="1"/>
  <c r="H160" i="1"/>
  <c r="H159" i="1"/>
  <c r="G167" i="1"/>
  <c r="G163" i="1"/>
  <c r="G162" i="1"/>
  <c r="G161" i="1"/>
  <c r="K161" i="1" s="1"/>
  <c r="G160" i="1"/>
  <c r="G159" i="1"/>
  <c r="K159" i="1" s="1"/>
  <c r="E167" i="1"/>
  <c r="E163" i="1"/>
  <c r="E162" i="1"/>
  <c r="E161" i="1"/>
  <c r="E160" i="1"/>
  <c r="E159" i="1"/>
  <c r="D167" i="1"/>
  <c r="D163" i="1"/>
  <c r="D162" i="1"/>
  <c r="D161" i="1"/>
  <c r="D160" i="1"/>
  <c r="D159" i="1"/>
  <c r="C167" i="1"/>
  <c r="C163" i="1"/>
  <c r="C162" i="1"/>
  <c r="C161" i="1"/>
  <c r="C160" i="1"/>
  <c r="C159" i="1"/>
  <c r="I157" i="1"/>
  <c r="I153" i="1"/>
  <c r="I152" i="1"/>
  <c r="I151" i="1"/>
  <c r="I150" i="1"/>
  <c r="I149" i="1"/>
  <c r="H157" i="1"/>
  <c r="H153" i="1"/>
  <c r="H152" i="1"/>
  <c r="H151" i="1"/>
  <c r="H150" i="1"/>
  <c r="H149" i="1"/>
  <c r="G157" i="1"/>
  <c r="G153" i="1"/>
  <c r="K153" i="1" s="1"/>
  <c r="G152" i="1"/>
  <c r="G151" i="1"/>
  <c r="G150" i="1"/>
  <c r="G149" i="1"/>
  <c r="K149" i="1" s="1"/>
  <c r="E157" i="1"/>
  <c r="E153" i="1"/>
  <c r="E152" i="1"/>
  <c r="E151" i="1"/>
  <c r="E150" i="1"/>
  <c r="E149" i="1"/>
  <c r="C157" i="1"/>
  <c r="D157" i="1"/>
  <c r="D153" i="1"/>
  <c r="D152" i="1"/>
  <c r="D151" i="1"/>
  <c r="D150" i="1"/>
  <c r="D149" i="1"/>
  <c r="C153" i="1"/>
  <c r="C152" i="1"/>
  <c r="C151" i="1"/>
  <c r="C150" i="1"/>
  <c r="C149" i="1"/>
  <c r="I147" i="1"/>
  <c r="I143" i="1"/>
  <c r="K143" i="1" s="1"/>
  <c r="I142" i="1"/>
  <c r="I141" i="1"/>
  <c r="I140" i="1"/>
  <c r="I139" i="1"/>
  <c r="H147" i="1"/>
  <c r="H143" i="1"/>
  <c r="H142" i="1"/>
  <c r="H141" i="1"/>
  <c r="H140" i="1"/>
  <c r="H139" i="1"/>
  <c r="G147" i="1"/>
  <c r="K147" i="1" s="1"/>
  <c r="D147" i="1"/>
  <c r="E147" i="1"/>
  <c r="G143" i="1"/>
  <c r="G142" i="1"/>
  <c r="G141" i="1"/>
  <c r="G140" i="1"/>
  <c r="G139" i="1"/>
  <c r="E143" i="1"/>
  <c r="E142" i="1"/>
  <c r="E141" i="1"/>
  <c r="E140" i="1"/>
  <c r="E139" i="1"/>
  <c r="D143" i="1"/>
  <c r="D142" i="1"/>
  <c r="D141" i="1"/>
  <c r="D140" i="1"/>
  <c r="C147" i="1"/>
  <c r="C143" i="1"/>
  <c r="C142" i="1"/>
  <c r="C141" i="1"/>
  <c r="C140" i="1"/>
  <c r="C139" i="1"/>
  <c r="D139" i="1"/>
  <c r="I137" i="1"/>
  <c r="I133" i="1"/>
  <c r="I132" i="1"/>
  <c r="I131" i="1"/>
  <c r="I130" i="1"/>
  <c r="I129" i="1"/>
  <c r="H137" i="1"/>
  <c r="H133" i="1"/>
  <c r="H132" i="1"/>
  <c r="H131" i="1"/>
  <c r="H130" i="1"/>
  <c r="H129" i="1"/>
  <c r="G137" i="1"/>
  <c r="K137" i="1" s="1"/>
  <c r="G133" i="1"/>
  <c r="K133" i="1" s="1"/>
  <c r="G132" i="1"/>
  <c r="G131" i="1"/>
  <c r="K131" i="1" s="1"/>
  <c r="G130" i="1"/>
  <c r="G129" i="1"/>
  <c r="E137" i="1"/>
  <c r="E133" i="1"/>
  <c r="E132" i="1"/>
  <c r="E131" i="1"/>
  <c r="E130" i="1"/>
  <c r="E129" i="1"/>
  <c r="D137" i="1"/>
  <c r="D133" i="1"/>
  <c r="D132" i="1"/>
  <c r="D131" i="1"/>
  <c r="D130" i="1"/>
  <c r="D129" i="1"/>
  <c r="C137" i="1"/>
  <c r="C133" i="1"/>
  <c r="C132" i="1"/>
  <c r="C131" i="1"/>
  <c r="C130" i="1"/>
  <c r="C129" i="1"/>
  <c r="I127" i="1"/>
  <c r="H127" i="1"/>
  <c r="G127" i="1"/>
  <c r="E127" i="1"/>
  <c r="D127" i="1"/>
  <c r="C127" i="1"/>
  <c r="C117" i="1"/>
  <c r="D117" i="1"/>
  <c r="E117" i="1"/>
  <c r="G117" i="1"/>
  <c r="H117" i="1"/>
  <c r="I117" i="1"/>
  <c r="I107" i="1"/>
  <c r="H107" i="1"/>
  <c r="G107" i="1"/>
  <c r="E107" i="1"/>
  <c r="D107" i="1"/>
  <c r="C107" i="1"/>
  <c r="C97" i="1"/>
  <c r="D97" i="1"/>
  <c r="E97" i="1"/>
  <c r="G97" i="1"/>
  <c r="H97" i="1"/>
  <c r="I97" i="1"/>
  <c r="I87" i="1"/>
  <c r="H87" i="1"/>
  <c r="G87" i="1"/>
  <c r="E87" i="1"/>
  <c r="D87" i="1"/>
  <c r="C87" i="1"/>
  <c r="D77" i="1"/>
  <c r="E77" i="1"/>
  <c r="G77" i="1"/>
  <c r="H77" i="1"/>
  <c r="I77" i="1"/>
  <c r="I67" i="1"/>
  <c r="H67" i="1"/>
  <c r="G67" i="1"/>
  <c r="E67" i="1"/>
  <c r="D67" i="1"/>
  <c r="C67" i="1"/>
  <c r="H57" i="1"/>
  <c r="I57" i="1"/>
  <c r="G57" i="1"/>
  <c r="E57" i="1"/>
  <c r="D57" i="1"/>
  <c r="C57" i="1"/>
  <c r="C47" i="1"/>
  <c r="D47" i="1"/>
  <c r="E47" i="1"/>
  <c r="G47" i="1"/>
  <c r="H47" i="1"/>
  <c r="I47" i="1"/>
  <c r="I37" i="1"/>
  <c r="H37" i="1"/>
  <c r="G37" i="1"/>
  <c r="E37" i="1"/>
  <c r="D37" i="1"/>
  <c r="C37" i="1"/>
  <c r="I27" i="1"/>
  <c r="H27" i="1"/>
  <c r="G27" i="1"/>
  <c r="E27" i="1"/>
  <c r="D27" i="1"/>
  <c r="C27" i="1"/>
  <c r="C123" i="1"/>
  <c r="C122" i="1"/>
  <c r="C121" i="1"/>
  <c r="C120" i="1"/>
  <c r="D119" i="1"/>
  <c r="C119" i="1"/>
  <c r="K228" i="1"/>
  <c r="K218" i="1"/>
  <c r="K211" i="1"/>
  <c r="K208" i="1"/>
  <c r="K198" i="1"/>
  <c r="K188" i="1"/>
  <c r="K187" i="1"/>
  <c r="K178" i="1"/>
  <c r="K171" i="1"/>
  <c r="K168" i="1"/>
  <c r="K158" i="1"/>
  <c r="K148" i="1"/>
  <c r="K138" i="1"/>
  <c r="K128" i="1"/>
  <c r="I123" i="1"/>
  <c r="H123" i="1"/>
  <c r="G123" i="1"/>
  <c r="K123" i="1" s="1"/>
  <c r="E123" i="1"/>
  <c r="D123" i="1"/>
  <c r="I122" i="1"/>
  <c r="H122" i="1"/>
  <c r="K122" i="1" s="1"/>
  <c r="G122" i="1"/>
  <c r="E122" i="1"/>
  <c r="D122" i="1"/>
  <c r="I121" i="1"/>
  <c r="H121" i="1"/>
  <c r="G121" i="1"/>
  <c r="E121" i="1"/>
  <c r="D121" i="1"/>
  <c r="I120" i="1"/>
  <c r="H120" i="1"/>
  <c r="G120" i="1"/>
  <c r="K120" i="1" s="1"/>
  <c r="E120" i="1"/>
  <c r="D120" i="1"/>
  <c r="I119" i="1"/>
  <c r="H119" i="1"/>
  <c r="G119" i="1"/>
  <c r="E119" i="1"/>
  <c r="K118" i="1"/>
  <c r="K193" i="1"/>
  <c r="K126" i="5"/>
  <c r="K46" i="5"/>
  <c r="K136" i="5"/>
  <c r="K36" i="5"/>
  <c r="K56" i="5"/>
  <c r="K106" i="5"/>
  <c r="K196" i="5"/>
  <c r="K141" i="1"/>
  <c r="K96" i="5"/>
  <c r="K116" i="5"/>
  <c r="K223" i="1"/>
  <c r="K76" i="5"/>
  <c r="K156" i="5"/>
  <c r="E238" i="5"/>
  <c r="K226" i="5"/>
  <c r="I238" i="5"/>
  <c r="K26" i="5"/>
  <c r="K166" i="5"/>
  <c r="K206" i="5"/>
  <c r="K86" i="5"/>
  <c r="K186" i="5"/>
  <c r="K236" i="5"/>
  <c r="K24" i="5"/>
  <c r="K142" i="1"/>
  <c r="K162" i="1"/>
  <c r="K170" i="1"/>
  <c r="K181" i="1"/>
  <c r="K119" i="1"/>
  <c r="K121" i="1"/>
  <c r="K163" i="1"/>
  <c r="K179" i="1"/>
  <c r="K191" i="1"/>
  <c r="K199" i="1"/>
  <c r="K231" i="1"/>
  <c r="K233" i="1"/>
  <c r="K229" i="1"/>
  <c r="K237" i="1"/>
  <c r="K221" i="1"/>
  <c r="K219" i="1"/>
  <c r="K220" i="1"/>
  <c r="K210" i="1"/>
  <c r="K213" i="1"/>
  <c r="K209" i="1"/>
  <c r="K203" i="1"/>
  <c r="K201" i="1"/>
  <c r="K200" i="1"/>
  <c r="K190" i="1"/>
  <c r="K189" i="1"/>
  <c r="K183" i="1"/>
  <c r="K173" i="1"/>
  <c r="K167" i="1"/>
  <c r="K160" i="1"/>
  <c r="K151" i="1"/>
  <c r="K150" i="1"/>
  <c r="K157" i="1"/>
  <c r="K152" i="1"/>
  <c r="K140" i="1"/>
  <c r="K139" i="1"/>
  <c r="K130" i="1"/>
  <c r="K129" i="1"/>
  <c r="K132" i="1"/>
  <c r="K127" i="1"/>
  <c r="H21" i="1"/>
  <c r="C19" i="1"/>
  <c r="D43" i="1"/>
  <c r="C17" i="1"/>
  <c r="C15" i="1"/>
  <c r="D15" i="1"/>
  <c r="E15" i="1"/>
  <c r="E17" i="1"/>
  <c r="I17" i="1" s="1"/>
  <c r="D40" i="1"/>
  <c r="D39" i="1"/>
  <c r="G17" i="1"/>
  <c r="D17" i="1"/>
  <c r="H17" i="1"/>
  <c r="I23" i="1"/>
  <c r="I22" i="1"/>
  <c r="I21" i="1"/>
  <c r="I20" i="1"/>
  <c r="I19" i="1"/>
  <c r="E19" i="1"/>
  <c r="H109" i="1"/>
  <c r="H99" i="1"/>
  <c r="H89" i="1"/>
  <c r="H79" i="1"/>
  <c r="H69" i="1"/>
  <c r="H59" i="1"/>
  <c r="H49" i="1"/>
  <c r="H39" i="1"/>
  <c r="H29" i="1"/>
  <c r="H19" i="1"/>
  <c r="G23" i="1"/>
  <c r="G22" i="1"/>
  <c r="G21" i="1"/>
  <c r="G20" i="1"/>
  <c r="G19" i="1"/>
  <c r="K19" i="1"/>
  <c r="C99" i="1"/>
  <c r="D89" i="1"/>
  <c r="E113" i="1"/>
  <c r="E112" i="1"/>
  <c r="E111" i="1"/>
  <c r="E110" i="1"/>
  <c r="E109" i="1"/>
  <c r="C113" i="1"/>
  <c r="C112" i="1"/>
  <c r="C111" i="1"/>
  <c r="C110" i="1"/>
  <c r="C109" i="1"/>
  <c r="E103" i="1"/>
  <c r="E102" i="1"/>
  <c r="E101" i="1"/>
  <c r="E100" i="1"/>
  <c r="E99" i="1"/>
  <c r="D99" i="1"/>
  <c r="C103" i="1"/>
  <c r="C102" i="1"/>
  <c r="C101" i="1"/>
  <c r="C100" i="1"/>
  <c r="E93" i="1"/>
  <c r="E92" i="1"/>
  <c r="E91" i="1"/>
  <c r="E90" i="1"/>
  <c r="E89" i="1"/>
  <c r="C93" i="1"/>
  <c r="C92" i="1"/>
  <c r="C91" i="1"/>
  <c r="C90" i="1"/>
  <c r="C89" i="1"/>
  <c r="E83" i="1"/>
  <c r="E82" i="1"/>
  <c r="E81" i="1"/>
  <c r="E80" i="1"/>
  <c r="E79" i="1"/>
  <c r="C83" i="1"/>
  <c r="C82" i="1"/>
  <c r="C81" i="1"/>
  <c r="C80" i="1"/>
  <c r="C79" i="1"/>
  <c r="E73" i="1"/>
  <c r="E72" i="1"/>
  <c r="E71" i="1"/>
  <c r="E70" i="1"/>
  <c r="E69" i="1"/>
  <c r="D69" i="1"/>
  <c r="C73" i="1"/>
  <c r="C72" i="1"/>
  <c r="C71" i="1"/>
  <c r="C70" i="1"/>
  <c r="E63" i="1"/>
  <c r="E62" i="1"/>
  <c r="E61" i="1"/>
  <c r="E60" i="1"/>
  <c r="E59" i="1"/>
  <c r="D59" i="1"/>
  <c r="C63" i="1"/>
  <c r="C62" i="1"/>
  <c r="C61" i="1"/>
  <c r="C60" i="1"/>
  <c r="E53" i="1"/>
  <c r="E52" i="1"/>
  <c r="E51" i="1"/>
  <c r="E50" i="1"/>
  <c r="E49" i="1"/>
  <c r="C53" i="1"/>
  <c r="C52" i="1"/>
  <c r="C51" i="1"/>
  <c r="C50" i="1"/>
  <c r="C49" i="1"/>
  <c r="E43" i="1"/>
  <c r="E42" i="1"/>
  <c r="E41" i="1"/>
  <c r="E40" i="1"/>
  <c r="E39" i="1"/>
  <c r="C43" i="1"/>
  <c r="C42" i="1"/>
  <c r="C41" i="1"/>
  <c r="C40" i="1"/>
  <c r="C39" i="1"/>
  <c r="E29" i="1"/>
  <c r="E33" i="1"/>
  <c r="E32" i="1"/>
  <c r="E31" i="1"/>
  <c r="E30" i="1"/>
  <c r="D29" i="1"/>
  <c r="C33" i="1"/>
  <c r="C32" i="1"/>
  <c r="C31" i="1"/>
  <c r="C30" i="1"/>
  <c r="C29" i="1"/>
  <c r="E23" i="1"/>
  <c r="E22" i="1"/>
  <c r="E21" i="1"/>
  <c r="E20" i="1"/>
  <c r="C20" i="1"/>
  <c r="C21" i="1"/>
  <c r="C22" i="1"/>
  <c r="C23" i="1"/>
  <c r="D19" i="1"/>
  <c r="D49" i="1"/>
  <c r="C69" i="1"/>
  <c r="D79" i="1"/>
  <c r="D109" i="1"/>
  <c r="C59" i="1"/>
  <c r="G109" i="1"/>
  <c r="H5" i="1"/>
  <c r="I103" i="1"/>
  <c r="I91" i="1"/>
  <c r="I112" i="1"/>
  <c r="I99" i="1"/>
  <c r="I113" i="1"/>
  <c r="G113" i="1"/>
  <c r="G112" i="1"/>
  <c r="G101" i="1"/>
  <c r="G110" i="1"/>
  <c r="H15" i="1"/>
  <c r="I15" i="1"/>
  <c r="G15" i="1"/>
  <c r="K108" i="1"/>
  <c r="K98" i="1"/>
  <c r="K88" i="1"/>
  <c r="D235" i="1"/>
  <c r="G225" i="1"/>
  <c r="D215" i="1"/>
  <c r="G205" i="1"/>
  <c r="D195" i="1"/>
  <c r="G185" i="1"/>
  <c r="D175" i="1"/>
  <c r="G165" i="1"/>
  <c r="H225" i="1"/>
  <c r="H235" i="1"/>
  <c r="C235" i="1"/>
  <c r="H215" i="1"/>
  <c r="C215" i="1"/>
  <c r="H195" i="1"/>
  <c r="C195" i="1"/>
  <c r="H175" i="1"/>
  <c r="C175" i="1"/>
  <c r="H155" i="1"/>
  <c r="D155" i="1"/>
  <c r="C155" i="1"/>
  <c r="D135" i="1"/>
  <c r="D125" i="1"/>
  <c r="G235" i="1"/>
  <c r="D225" i="1"/>
  <c r="G215" i="1"/>
  <c r="D205" i="1"/>
  <c r="G195" i="1"/>
  <c r="D185" i="1"/>
  <c r="G175" i="1"/>
  <c r="D165" i="1"/>
  <c r="G155" i="1"/>
  <c r="G145" i="1"/>
  <c r="K145" i="1" s="1"/>
  <c r="D145" i="1"/>
  <c r="C145" i="1"/>
  <c r="H135" i="1"/>
  <c r="C135" i="1"/>
  <c r="C125" i="1"/>
  <c r="H125" i="1"/>
  <c r="H205" i="1"/>
  <c r="C185" i="1"/>
  <c r="H185" i="1"/>
  <c r="C165" i="1"/>
  <c r="G125" i="1"/>
  <c r="C205" i="1"/>
  <c r="C225" i="1"/>
  <c r="H165" i="1"/>
  <c r="H145" i="1"/>
  <c r="G135" i="1"/>
  <c r="H7" i="1"/>
  <c r="G25" i="1"/>
  <c r="C25" i="1"/>
  <c r="C45" i="1"/>
  <c r="C65" i="1"/>
  <c r="C95" i="1"/>
  <c r="C55" i="1"/>
  <c r="C85" i="1"/>
  <c r="C115" i="1"/>
  <c r="C75" i="1"/>
  <c r="C35" i="1"/>
  <c r="C105" i="1"/>
  <c r="G105" i="1"/>
  <c r="G111" i="1"/>
  <c r="G95" i="1"/>
  <c r="G100" i="1"/>
  <c r="G89" i="1"/>
  <c r="G93" i="1"/>
  <c r="G102" i="1"/>
  <c r="G103" i="1"/>
  <c r="K103" i="1" s="1"/>
  <c r="G99" i="1"/>
  <c r="K99" i="1"/>
  <c r="G90" i="1"/>
  <c r="G91" i="1"/>
  <c r="K91" i="1" s="1"/>
  <c r="G115" i="1"/>
  <c r="I92" i="1"/>
  <c r="G92" i="1"/>
  <c r="I90" i="1"/>
  <c r="I100" i="1"/>
  <c r="I101" i="1"/>
  <c r="I93" i="1"/>
  <c r="I109" i="1"/>
  <c r="I102" i="1"/>
  <c r="I110" i="1"/>
  <c r="I111" i="1"/>
  <c r="I89" i="1"/>
  <c r="G85" i="1"/>
  <c r="G75" i="1"/>
  <c r="G65" i="1"/>
  <c r="G55" i="1"/>
  <c r="G45" i="1"/>
  <c r="G35" i="1"/>
  <c r="H9" i="1"/>
  <c r="I83" i="1"/>
  <c r="G83" i="1"/>
  <c r="G79" i="1"/>
  <c r="I80" i="1"/>
  <c r="I71" i="1"/>
  <c r="I82" i="1"/>
  <c r="I79" i="1"/>
  <c r="G60" i="1"/>
  <c r="G61" i="1"/>
  <c r="G62" i="1"/>
  <c r="G63" i="1"/>
  <c r="H6" i="1"/>
  <c r="K78" i="1"/>
  <c r="K68" i="1"/>
  <c r="K58" i="1"/>
  <c r="I235" i="1"/>
  <c r="I195" i="1"/>
  <c r="E125" i="1"/>
  <c r="E205" i="1"/>
  <c r="I225" i="1"/>
  <c r="I145" i="1"/>
  <c r="E145" i="1"/>
  <c r="E215" i="1"/>
  <c r="H204" i="1"/>
  <c r="H184" i="1"/>
  <c r="H164" i="1"/>
  <c r="H124" i="1"/>
  <c r="G224" i="1"/>
  <c r="G204" i="1"/>
  <c r="G164" i="1"/>
  <c r="G234" i="1"/>
  <c r="C234" i="1"/>
  <c r="C194" i="1"/>
  <c r="C174" i="1"/>
  <c r="D154" i="1"/>
  <c r="D204" i="1"/>
  <c r="C124" i="1"/>
  <c r="D224" i="1"/>
  <c r="C144" i="1"/>
  <c r="G214" i="1"/>
  <c r="G194" i="1"/>
  <c r="H236" i="1"/>
  <c r="C236" i="1"/>
  <c r="H216" i="1"/>
  <c r="C216" i="1"/>
  <c r="H196" i="1"/>
  <c r="C196" i="1"/>
  <c r="H176" i="1"/>
  <c r="C176" i="1"/>
  <c r="H156" i="1"/>
  <c r="D156" i="1"/>
  <c r="C156" i="1"/>
  <c r="D136" i="1"/>
  <c r="D126" i="1"/>
  <c r="G116" i="1"/>
  <c r="D106" i="1"/>
  <c r="G96" i="1"/>
  <c r="D86" i="1"/>
  <c r="G76" i="1"/>
  <c r="D66" i="1"/>
  <c r="G56" i="1"/>
  <c r="D46" i="1"/>
  <c r="G36" i="1"/>
  <c r="D26" i="1"/>
  <c r="H66" i="1"/>
  <c r="C46" i="1"/>
  <c r="C26" i="1"/>
  <c r="G236" i="1"/>
  <c r="D226" i="1"/>
  <c r="G216" i="1"/>
  <c r="D206" i="1"/>
  <c r="G196" i="1"/>
  <c r="D186" i="1"/>
  <c r="G176" i="1"/>
  <c r="D166" i="1"/>
  <c r="G156" i="1"/>
  <c r="G146" i="1"/>
  <c r="D146" i="1"/>
  <c r="C146" i="1"/>
  <c r="H136" i="1"/>
  <c r="C136" i="1"/>
  <c r="C126" i="1"/>
  <c r="H126" i="1"/>
  <c r="H106" i="1"/>
  <c r="C106" i="1"/>
  <c r="H86" i="1"/>
  <c r="C86" i="1"/>
  <c r="C66" i="1"/>
  <c r="H46" i="1"/>
  <c r="H26" i="1"/>
  <c r="D236" i="1"/>
  <c r="H226" i="1"/>
  <c r="C226" i="1"/>
  <c r="H206" i="1"/>
  <c r="C206" i="1"/>
  <c r="H186" i="1"/>
  <c r="C186" i="1"/>
  <c r="H166" i="1"/>
  <c r="C166" i="1"/>
  <c r="H146" i="1"/>
  <c r="G136" i="1"/>
  <c r="C77" i="1"/>
  <c r="G126" i="1"/>
  <c r="D116" i="1"/>
  <c r="G106" i="1"/>
  <c r="D96" i="1"/>
  <c r="G86" i="1"/>
  <c r="D76" i="1"/>
  <c r="G66" i="1"/>
  <c r="D56" i="1"/>
  <c r="G46" i="1"/>
  <c r="D36" i="1"/>
  <c r="G26" i="1"/>
  <c r="G226" i="1"/>
  <c r="D216" i="1"/>
  <c r="G186" i="1"/>
  <c r="C116" i="1"/>
  <c r="H56" i="1"/>
  <c r="C36" i="1"/>
  <c r="H96" i="1"/>
  <c r="C96" i="1"/>
  <c r="D196" i="1"/>
  <c r="G166" i="1"/>
  <c r="H76" i="1"/>
  <c r="C56" i="1"/>
  <c r="C76" i="1"/>
  <c r="G206" i="1"/>
  <c r="H116" i="1"/>
  <c r="H36" i="1"/>
  <c r="D176" i="1"/>
  <c r="K89" i="1"/>
  <c r="I25" i="1"/>
  <c r="K79" i="1"/>
  <c r="C34" i="1"/>
  <c r="C64" i="1"/>
  <c r="C54" i="1"/>
  <c r="C74" i="1"/>
  <c r="E115" i="1"/>
  <c r="E95" i="1"/>
  <c r="E55" i="1"/>
  <c r="E25" i="1"/>
  <c r="H8" i="1"/>
  <c r="I166" i="1" s="1"/>
  <c r="I105" i="1"/>
  <c r="I75" i="1"/>
  <c r="I85" i="1"/>
  <c r="I63" i="1"/>
  <c r="G82" i="1"/>
  <c r="K82" i="1" s="1"/>
  <c r="G81" i="1"/>
  <c r="G80" i="1"/>
  <c r="I81" i="1"/>
  <c r="I61" i="1"/>
  <c r="I59" i="1"/>
  <c r="K59" i="1" s="1"/>
  <c r="I69" i="1"/>
  <c r="G71" i="1"/>
  <c r="G69" i="1"/>
  <c r="I70" i="1"/>
  <c r="K70" i="1" s="1"/>
  <c r="G72" i="1"/>
  <c r="I60" i="1"/>
  <c r="I72" i="1"/>
  <c r="I73" i="1"/>
  <c r="G73" i="1"/>
  <c r="G70" i="1"/>
  <c r="G59" i="1"/>
  <c r="I62" i="1"/>
  <c r="K62" i="1" s="1"/>
  <c r="K48" i="1"/>
  <c r="K18" i="1"/>
  <c r="K38" i="1"/>
  <c r="K28" i="1"/>
  <c r="I51" i="1"/>
  <c r="I42" i="1"/>
  <c r="I43" i="1"/>
  <c r="G30" i="1"/>
  <c r="G51" i="1"/>
  <c r="G53" i="1"/>
  <c r="E166" i="1"/>
  <c r="I126" i="1"/>
  <c r="I226" i="1"/>
  <c r="K226" i="1" s="1"/>
  <c r="E116" i="1"/>
  <c r="E76" i="1"/>
  <c r="I76" i="1"/>
  <c r="K76" i="1" s="1"/>
  <c r="E86" i="1"/>
  <c r="I176" i="1"/>
  <c r="K176" i="1" s="1"/>
  <c r="E106" i="1"/>
  <c r="I196" i="1"/>
  <c r="K196" i="1"/>
  <c r="K69" i="1"/>
  <c r="G94" i="1"/>
  <c r="G74" i="1"/>
  <c r="G64" i="1"/>
  <c r="G84" i="1"/>
  <c r="I29" i="1"/>
  <c r="G29" i="1"/>
  <c r="K29" i="1" s="1"/>
  <c r="G43" i="1"/>
  <c r="I53" i="1"/>
  <c r="I52" i="1"/>
  <c r="I39" i="1"/>
  <c r="G39" i="1"/>
  <c r="G49" i="1"/>
  <c r="G33" i="1"/>
  <c r="I30" i="1"/>
  <c r="I40" i="1"/>
  <c r="I49" i="1"/>
  <c r="I50" i="1"/>
  <c r="G41" i="1"/>
  <c r="K41" i="1" s="1"/>
  <c r="G31" i="1"/>
  <c r="G52" i="1"/>
  <c r="I31" i="1"/>
  <c r="G32" i="1"/>
  <c r="K32" i="1" s="1"/>
  <c r="G42" i="1"/>
  <c r="I32" i="1"/>
  <c r="G40" i="1"/>
  <c r="I41" i="1"/>
  <c r="G50" i="1"/>
  <c r="I33" i="1"/>
  <c r="K39" i="1"/>
  <c r="D85" i="1"/>
  <c r="D35" i="1"/>
  <c r="D115" i="1"/>
  <c r="D75" i="1"/>
  <c r="D105" i="1"/>
  <c r="D55" i="1"/>
  <c r="D95" i="1"/>
  <c r="D25" i="1"/>
  <c r="D65" i="1"/>
  <c r="I5" i="1"/>
  <c r="D45" i="1"/>
  <c r="H95" i="1"/>
  <c r="H85" i="1"/>
  <c r="H115" i="1"/>
  <c r="H75" i="1"/>
  <c r="K75" i="1" s="1"/>
  <c r="H35" i="1"/>
  <c r="H25" i="1"/>
  <c r="H55" i="1"/>
  <c r="H105" i="1"/>
  <c r="K105" i="1" s="1"/>
  <c r="H65" i="1"/>
  <c r="H45" i="1"/>
  <c r="I7" i="1"/>
  <c r="K77" i="1"/>
  <c r="K47" i="1"/>
  <c r="K117" i="1"/>
  <c r="K57" i="1"/>
  <c r="K97" i="1"/>
  <c r="K67" i="1"/>
  <c r="K27" i="1"/>
  <c r="K37" i="1"/>
  <c r="K87" i="1"/>
  <c r="K107" i="1"/>
  <c r="D63" i="1"/>
  <c r="D53" i="1"/>
  <c r="D103" i="1"/>
  <c r="D113" i="1"/>
  <c r="D23" i="1"/>
  <c r="D33" i="1"/>
  <c r="D73" i="1"/>
  <c r="D83" i="1"/>
  <c r="D93" i="1"/>
  <c r="D21" i="1"/>
  <c r="D41" i="1"/>
  <c r="D101" i="1"/>
  <c r="D71" i="1"/>
  <c r="D111" i="1"/>
  <c r="D91" i="1"/>
  <c r="D31" i="1"/>
  <c r="D81" i="1"/>
  <c r="D51" i="1"/>
  <c r="D61" i="1"/>
  <c r="D62" i="1"/>
  <c r="D112" i="1"/>
  <c r="D22" i="1"/>
  <c r="D92" i="1"/>
  <c r="D82" i="1"/>
  <c r="D32" i="1"/>
  <c r="D52" i="1"/>
  <c r="D42" i="1"/>
  <c r="D72" i="1"/>
  <c r="D102" i="1"/>
  <c r="D110" i="1"/>
  <c r="D70" i="1"/>
  <c r="D100" i="1"/>
  <c r="D30" i="1"/>
  <c r="D80" i="1"/>
  <c r="D60" i="1"/>
  <c r="D90" i="1"/>
  <c r="D50" i="1"/>
  <c r="D44" i="1"/>
  <c r="D104" i="1"/>
  <c r="D24" i="1"/>
  <c r="D64" i="1"/>
  <c r="D84" i="1"/>
  <c r="H80" i="1"/>
  <c r="K80" i="1"/>
  <c r="H91" i="1"/>
  <c r="H83" i="1"/>
  <c r="K83" i="1"/>
  <c r="H82" i="1"/>
  <c r="H73" i="1"/>
  <c r="K73" i="1"/>
  <c r="H52" i="1"/>
  <c r="K52" i="1" s="1"/>
  <c r="H114" i="1"/>
  <c r="H111" i="1"/>
  <c r="K111" i="1" s="1"/>
  <c r="H113" i="1"/>
  <c r="K113" i="1"/>
  <c r="H104" i="1"/>
  <c r="H81" i="1"/>
  <c r="K81" i="1"/>
  <c r="H90" i="1"/>
  <c r="K90" i="1" s="1"/>
  <c r="H102" i="1"/>
  <c r="K102" i="1"/>
  <c r="H94" i="1"/>
  <c r="H30" i="1"/>
  <c r="K30" i="1"/>
  <c r="H63" i="1"/>
  <c r="K63" i="1" s="1"/>
  <c r="H22" i="1"/>
  <c r="K22" i="1"/>
  <c r="H40" i="1"/>
  <c r="K40" i="1" s="1"/>
  <c r="H34" i="1"/>
  <c r="H43" i="1"/>
  <c r="K43" i="1" s="1"/>
  <c r="H60" i="1"/>
  <c r="K60" i="1"/>
  <c r="H54" i="1"/>
  <c r="H100" i="1"/>
  <c r="K100" i="1"/>
  <c r="H103" i="1"/>
  <c r="H71" i="1"/>
  <c r="K71" i="1"/>
  <c r="H23" i="1"/>
  <c r="K23" i="1" s="1"/>
  <c r="H50" i="1"/>
  <c r="K50" i="1"/>
  <c r="H92" i="1"/>
  <c r="K92" i="1" s="1"/>
  <c r="D20" i="1"/>
  <c r="H20" i="1"/>
  <c r="K20" i="1" s="1"/>
  <c r="H101" i="1"/>
  <c r="K101" i="1"/>
  <c r="H33" i="1"/>
  <c r="K33" i="1" s="1"/>
  <c r="H110" i="1"/>
  <c r="K110" i="1"/>
  <c r="H44" i="1"/>
  <c r="H61" i="1"/>
  <c r="K61" i="1"/>
  <c r="H41" i="1"/>
  <c r="H62" i="1"/>
  <c r="H31" i="1"/>
  <c r="K31" i="1" s="1"/>
  <c r="H32" i="1"/>
  <c r="H72" i="1"/>
  <c r="K72" i="1" s="1"/>
  <c r="H70" i="1"/>
  <c r="H53" i="1"/>
  <c r="K53" i="1" s="1"/>
  <c r="K21" i="1"/>
  <c r="H51" i="1"/>
  <c r="K51" i="1"/>
  <c r="H93" i="1"/>
  <c r="K93" i="1" s="1"/>
  <c r="H112" i="1"/>
  <c r="K112" i="1"/>
  <c r="H42" i="1"/>
  <c r="K42" i="1" s="1"/>
  <c r="H64" i="1"/>
  <c r="H24" i="1"/>
  <c r="H74" i="1"/>
  <c r="G89" i="7"/>
  <c r="G19" i="7"/>
  <c r="G49" i="7"/>
  <c r="G169" i="7"/>
  <c r="G39" i="7"/>
  <c r="G79" i="7"/>
  <c r="G229" i="7"/>
  <c r="G209" i="7"/>
  <c r="G99" i="7"/>
  <c r="G199" i="7"/>
  <c r="G219" i="7"/>
  <c r="G149" i="7"/>
  <c r="G109" i="7"/>
  <c r="G189" i="7"/>
  <c r="G119" i="7"/>
  <c r="G139" i="7"/>
  <c r="G179" i="7"/>
  <c r="G69" i="7"/>
  <c r="G159" i="7"/>
  <c r="G59" i="7"/>
  <c r="G129" i="7"/>
  <c r="G29" i="7"/>
  <c r="G50" i="7"/>
  <c r="G120" i="7"/>
  <c r="G60" i="7"/>
  <c r="G80" i="7"/>
  <c r="G140" i="7"/>
  <c r="G20" i="7"/>
  <c r="G200" i="7"/>
  <c r="G210" i="7"/>
  <c r="G230" i="7"/>
  <c r="K230" i="7" s="1"/>
  <c r="G30" i="7"/>
  <c r="G130" i="7"/>
  <c r="G90" i="7"/>
  <c r="G190" i="7"/>
  <c r="G100" i="7"/>
  <c r="G170" i="7"/>
  <c r="G160" i="7"/>
  <c r="G110" i="7"/>
  <c r="G150" i="7"/>
  <c r="G40" i="7"/>
  <c r="G180" i="7"/>
  <c r="G70" i="7"/>
  <c r="G220" i="7"/>
  <c r="C238" i="7"/>
  <c r="E239" i="7" s="1"/>
  <c r="B5" i="7"/>
  <c r="G151" i="7" s="1"/>
  <c r="K151" i="7" s="1"/>
  <c r="B6" i="7"/>
  <c r="G22" i="7" s="1"/>
  <c r="B7" i="7"/>
  <c r="G103" i="7" s="1"/>
  <c r="G71" i="7"/>
  <c r="K71" i="7" s="1"/>
  <c r="G231" i="7"/>
  <c r="G211" i="7"/>
  <c r="K211" i="7" s="1"/>
  <c r="G101" i="7"/>
  <c r="K101" i="7" s="1"/>
  <c r="I192" i="8" l="1"/>
  <c r="H100" i="8"/>
  <c r="H57" i="8"/>
  <c r="H110" i="8"/>
  <c r="H170" i="8"/>
  <c r="I29" i="8"/>
  <c r="I119" i="8"/>
  <c r="G91" i="8"/>
  <c r="H119" i="8"/>
  <c r="H30" i="8"/>
  <c r="G62" i="8"/>
  <c r="G93" i="8"/>
  <c r="G182" i="8"/>
  <c r="B8" i="8"/>
  <c r="G74" i="8" s="1"/>
  <c r="H229" i="8"/>
  <c r="H19" i="8"/>
  <c r="H69" i="8"/>
  <c r="H159" i="8"/>
  <c r="G233" i="8"/>
  <c r="H20" i="8"/>
  <c r="H41" i="8"/>
  <c r="H70" i="8"/>
  <c r="H130" i="8"/>
  <c r="G161" i="8"/>
  <c r="H21" i="8"/>
  <c r="G132" i="8"/>
  <c r="G203" i="8"/>
  <c r="G142" i="8"/>
  <c r="G172" i="8"/>
  <c r="G212" i="8"/>
  <c r="D9" i="8"/>
  <c r="I25" i="8" s="1"/>
  <c r="I49" i="8"/>
  <c r="I91" i="8"/>
  <c r="I112" i="8"/>
  <c r="I137" i="8"/>
  <c r="I161" i="8"/>
  <c r="I31" i="8"/>
  <c r="I51" i="8"/>
  <c r="H10" i="8"/>
  <c r="D8" i="8" s="1"/>
  <c r="I114" i="8" s="1"/>
  <c r="I37" i="8"/>
  <c r="I52" i="8"/>
  <c r="I72" i="8"/>
  <c r="I171" i="8"/>
  <c r="I201" i="8"/>
  <c r="I81" i="8"/>
  <c r="I101" i="8"/>
  <c r="I67" i="8"/>
  <c r="I180" i="8"/>
  <c r="H84" i="8"/>
  <c r="H74" i="8"/>
  <c r="H144" i="8"/>
  <c r="H154" i="8"/>
  <c r="H64" i="8"/>
  <c r="H34" i="8"/>
  <c r="H174" i="8"/>
  <c r="H104" i="8"/>
  <c r="H184" i="8"/>
  <c r="H134" i="8"/>
  <c r="H44" i="8"/>
  <c r="H39" i="8"/>
  <c r="H79" i="8"/>
  <c r="G21" i="8"/>
  <c r="H40" i="8"/>
  <c r="H61" i="8"/>
  <c r="G72" i="8"/>
  <c r="H80" i="8"/>
  <c r="G92" i="8"/>
  <c r="G121" i="8"/>
  <c r="G133" i="8"/>
  <c r="H177" i="8"/>
  <c r="H189" i="8"/>
  <c r="H210" i="8"/>
  <c r="H233" i="8"/>
  <c r="G79" i="8"/>
  <c r="B9" i="8"/>
  <c r="G55" i="8" s="1"/>
  <c r="H49" i="8"/>
  <c r="H81" i="8"/>
  <c r="H121" i="8"/>
  <c r="H149" i="8"/>
  <c r="H167" i="8"/>
  <c r="H237" i="8"/>
  <c r="G22" i="8"/>
  <c r="H62" i="8"/>
  <c r="G73" i="8"/>
  <c r="H93" i="8"/>
  <c r="H111" i="8"/>
  <c r="H127" i="8"/>
  <c r="H137" i="8"/>
  <c r="G151" i="8"/>
  <c r="H197" i="8"/>
  <c r="H212" i="8"/>
  <c r="G23" i="8"/>
  <c r="H42" i="8"/>
  <c r="H51" i="8"/>
  <c r="H169" i="8"/>
  <c r="H23" i="8"/>
  <c r="G43" i="8"/>
  <c r="H89" i="8"/>
  <c r="H157" i="8"/>
  <c r="G201" i="8"/>
  <c r="G19" i="8"/>
  <c r="H27" i="8"/>
  <c r="G184" i="8"/>
  <c r="G229" i="8"/>
  <c r="I34" i="7"/>
  <c r="I33" i="7"/>
  <c r="I43" i="7"/>
  <c r="I53" i="7"/>
  <c r="I63" i="7"/>
  <c r="I193" i="7"/>
  <c r="I223" i="7"/>
  <c r="I164" i="7"/>
  <c r="I234" i="7"/>
  <c r="I49" i="7"/>
  <c r="I133" i="7"/>
  <c r="I213" i="7"/>
  <c r="I229" i="7"/>
  <c r="I19" i="7"/>
  <c r="I29" i="7"/>
  <c r="I39" i="7"/>
  <c r="I172" i="7"/>
  <c r="H184" i="7"/>
  <c r="H234" i="7"/>
  <c r="G183" i="7"/>
  <c r="K183" i="7" s="1"/>
  <c r="H7" i="7"/>
  <c r="G107" i="7"/>
  <c r="G143" i="7"/>
  <c r="G35" i="7"/>
  <c r="G45" i="7"/>
  <c r="G203" i="7"/>
  <c r="G233" i="7"/>
  <c r="G52" i="7"/>
  <c r="G83" i="7"/>
  <c r="G123" i="7"/>
  <c r="G155" i="7"/>
  <c r="G122" i="7"/>
  <c r="G163" i="7"/>
  <c r="G33" i="7"/>
  <c r="G171" i="7"/>
  <c r="K171" i="7" s="1"/>
  <c r="G135" i="7"/>
  <c r="B8" i="7"/>
  <c r="I9" i="7" s="1"/>
  <c r="G43" i="7"/>
  <c r="G223" i="7"/>
  <c r="G23" i="7"/>
  <c r="G181" i="7"/>
  <c r="K181" i="7" s="1"/>
  <c r="G85" i="7"/>
  <c r="G57" i="7"/>
  <c r="G185" i="7"/>
  <c r="G67" i="7"/>
  <c r="G127" i="7"/>
  <c r="H162" i="7"/>
  <c r="H202" i="7"/>
  <c r="G63" i="7"/>
  <c r="K63" i="7" s="1"/>
  <c r="G72" i="7"/>
  <c r="G53" i="7"/>
  <c r="G173" i="7"/>
  <c r="G222" i="7"/>
  <c r="G113" i="7"/>
  <c r="G21" i="7"/>
  <c r="H215" i="8"/>
  <c r="H225" i="8"/>
  <c r="H185" i="8"/>
  <c r="H145" i="8"/>
  <c r="H105" i="8"/>
  <c r="H195" i="8"/>
  <c r="H95" i="8"/>
  <c r="H35" i="8"/>
  <c r="H85" i="8"/>
  <c r="H235" i="8"/>
  <c r="H125" i="8"/>
  <c r="H75" i="8"/>
  <c r="H45" i="8"/>
  <c r="H175" i="8"/>
  <c r="H165" i="8"/>
  <c r="H155" i="8"/>
  <c r="H65" i="8"/>
  <c r="H115" i="8"/>
  <c r="H205" i="8"/>
  <c r="H135" i="8"/>
  <c r="H55" i="8"/>
  <c r="H25" i="8"/>
  <c r="I206" i="8"/>
  <c r="I166" i="8"/>
  <c r="I216" i="8"/>
  <c r="I176" i="8"/>
  <c r="I136" i="8"/>
  <c r="I96" i="8"/>
  <c r="I56" i="8"/>
  <c r="I146" i="8"/>
  <c r="I236" i="8"/>
  <c r="I186" i="8"/>
  <c r="I156" i="8"/>
  <c r="I26" i="8"/>
  <c r="I76" i="8"/>
  <c r="I226" i="8"/>
  <c r="I116" i="8"/>
  <c r="I36" i="8"/>
  <c r="I86" i="8"/>
  <c r="I46" i="8"/>
  <c r="I196" i="8"/>
  <c r="I126" i="8"/>
  <c r="I106" i="8"/>
  <c r="I66" i="8"/>
  <c r="I8" i="8"/>
  <c r="I5" i="8"/>
  <c r="D12" i="8"/>
  <c r="H213" i="8"/>
  <c r="H223" i="8"/>
  <c r="H183" i="8"/>
  <c r="H143" i="8"/>
  <c r="H103" i="8"/>
  <c r="G27" i="8"/>
  <c r="I33" i="8"/>
  <c r="G40" i="8"/>
  <c r="I50" i="8"/>
  <c r="G57" i="8"/>
  <c r="I83" i="8"/>
  <c r="G110" i="8"/>
  <c r="K110" i="8" s="1"/>
  <c r="I123" i="8"/>
  <c r="I140" i="8"/>
  <c r="G157" i="8"/>
  <c r="I163" i="8"/>
  <c r="G167" i="8"/>
  <c r="G170" i="8"/>
  <c r="I220" i="8"/>
  <c r="G237" i="8"/>
  <c r="I223" i="8"/>
  <c r="I183" i="8"/>
  <c r="I143" i="8"/>
  <c r="I233" i="8"/>
  <c r="I193" i="8"/>
  <c r="I153" i="8"/>
  <c r="I113" i="8"/>
  <c r="I73" i="8"/>
  <c r="H230" i="8"/>
  <c r="H190" i="8"/>
  <c r="H200" i="8"/>
  <c r="H160" i="8"/>
  <c r="H120" i="8"/>
  <c r="G232" i="8"/>
  <c r="G192" i="8"/>
  <c r="G152" i="8"/>
  <c r="G202" i="8"/>
  <c r="G162" i="8"/>
  <c r="G122" i="8"/>
  <c r="G82" i="8"/>
  <c r="H7" i="8"/>
  <c r="I19" i="8"/>
  <c r="I21" i="8"/>
  <c r="I23" i="8"/>
  <c r="I27" i="8"/>
  <c r="G30" i="8"/>
  <c r="G32" i="8"/>
  <c r="I40" i="8"/>
  <c r="I42" i="8"/>
  <c r="K42" i="8" s="1"/>
  <c r="G49" i="8"/>
  <c r="K49" i="8" s="1"/>
  <c r="G51" i="8"/>
  <c r="G53" i="8"/>
  <c r="I57" i="8"/>
  <c r="H60" i="8"/>
  <c r="G70" i="8"/>
  <c r="H72" i="8"/>
  <c r="I79" i="8"/>
  <c r="G89" i="8"/>
  <c r="K89" i="8" s="1"/>
  <c r="H91" i="8"/>
  <c r="I93" i="8"/>
  <c r="K93" i="8" s="1"/>
  <c r="I99" i="8"/>
  <c r="G102" i="8"/>
  <c r="I107" i="8"/>
  <c r="I110" i="8"/>
  <c r="G113" i="8"/>
  <c r="G119" i="8"/>
  <c r="I121" i="8"/>
  <c r="G127" i="8"/>
  <c r="K127" i="8" s="1"/>
  <c r="H151" i="8"/>
  <c r="H161" i="8"/>
  <c r="I167" i="8"/>
  <c r="H171" i="8"/>
  <c r="I177" i="8"/>
  <c r="G189" i="8"/>
  <c r="G193" i="8"/>
  <c r="H201" i="8"/>
  <c r="I209" i="8"/>
  <c r="I213" i="8"/>
  <c r="I217" i="8"/>
  <c r="G222" i="8"/>
  <c r="G175" i="8"/>
  <c r="G145" i="8"/>
  <c r="G105" i="8"/>
  <c r="G60" i="8"/>
  <c r="I200" i="8"/>
  <c r="I160" i="8"/>
  <c r="I210" i="8"/>
  <c r="K210" i="8" s="1"/>
  <c r="I170" i="8"/>
  <c r="I130" i="8"/>
  <c r="I90" i="8"/>
  <c r="H232" i="8"/>
  <c r="H192" i="8"/>
  <c r="H202" i="8"/>
  <c r="H162" i="8"/>
  <c r="H122" i="8"/>
  <c r="I235" i="8"/>
  <c r="G217" i="8"/>
  <c r="G177" i="8"/>
  <c r="G227" i="8"/>
  <c r="G187" i="8"/>
  <c r="G147" i="8"/>
  <c r="G107" i="8"/>
  <c r="G67" i="8"/>
  <c r="K67" i="8" s="1"/>
  <c r="H32" i="8"/>
  <c r="H53" i="8"/>
  <c r="I60" i="8"/>
  <c r="G77" i="8"/>
  <c r="H82" i="8"/>
  <c r="H102" i="8"/>
  <c r="G130" i="8"/>
  <c r="H152" i="8"/>
  <c r="H193" i="8"/>
  <c r="H222" i="8"/>
  <c r="I4" i="8"/>
  <c r="I202" i="8"/>
  <c r="I162" i="8"/>
  <c r="I212" i="8"/>
  <c r="K212" i="8" s="1"/>
  <c r="I172" i="8"/>
  <c r="I132" i="8"/>
  <c r="I92" i="8"/>
  <c r="G234" i="8"/>
  <c r="G204" i="8"/>
  <c r="G164" i="8"/>
  <c r="H217" i="8"/>
  <c r="H227" i="8"/>
  <c r="H187" i="8"/>
  <c r="H147" i="8"/>
  <c r="H107" i="8"/>
  <c r="G20" i="8"/>
  <c r="K20" i="8" s="1"/>
  <c r="I30" i="8"/>
  <c r="I32" i="8"/>
  <c r="G39" i="8"/>
  <c r="G41" i="8"/>
  <c r="G47" i="8"/>
  <c r="I53" i="8"/>
  <c r="H63" i="8"/>
  <c r="I70" i="8"/>
  <c r="G75" i="8"/>
  <c r="H77" i="8"/>
  <c r="I82" i="8"/>
  <c r="G87" i="8"/>
  <c r="G94" i="8"/>
  <c r="G97" i="8"/>
  <c r="G100" i="8"/>
  <c r="I102" i="8"/>
  <c r="G111" i="8"/>
  <c r="I122" i="8"/>
  <c r="H133" i="8"/>
  <c r="H142" i="8"/>
  <c r="G149" i="8"/>
  <c r="I152" i="8"/>
  <c r="I190" i="8"/>
  <c r="I222" i="8"/>
  <c r="G235" i="8"/>
  <c r="K235" i="8" s="1"/>
  <c r="G209" i="8"/>
  <c r="G169" i="8"/>
  <c r="G219" i="8"/>
  <c r="G179" i="8"/>
  <c r="G139" i="8"/>
  <c r="G99" i="8"/>
  <c r="G59" i="8"/>
  <c r="G211" i="8"/>
  <c r="K211" i="8" s="1"/>
  <c r="G171" i="8"/>
  <c r="G221" i="8"/>
  <c r="G181" i="8"/>
  <c r="G141" i="8"/>
  <c r="G101" i="8"/>
  <c r="K101" i="8" s="1"/>
  <c r="G61" i="8"/>
  <c r="H234" i="8"/>
  <c r="H194" i="8"/>
  <c r="H204" i="8"/>
  <c r="H164" i="8"/>
  <c r="H124" i="8"/>
  <c r="I227" i="8"/>
  <c r="I187" i="8"/>
  <c r="I147" i="8"/>
  <c r="I237" i="8"/>
  <c r="I197" i="8"/>
  <c r="I157" i="8"/>
  <c r="I117" i="8"/>
  <c r="I77" i="8"/>
  <c r="H22" i="8"/>
  <c r="H24" i="8"/>
  <c r="H43" i="8"/>
  <c r="K43" i="8" s="1"/>
  <c r="H47" i="8"/>
  <c r="I63" i="8"/>
  <c r="I80" i="8"/>
  <c r="H87" i="8"/>
  <c r="H94" i="8"/>
  <c r="H97" i="8"/>
  <c r="H114" i="8"/>
  <c r="G131" i="8"/>
  <c r="I133" i="8"/>
  <c r="I142" i="8"/>
  <c r="H182" i="8"/>
  <c r="G199" i="8"/>
  <c r="G207" i="8"/>
  <c r="H214" i="8"/>
  <c r="G230" i="8"/>
  <c r="G190" i="8"/>
  <c r="G150" i="8"/>
  <c r="G200" i="8"/>
  <c r="K200" i="8" s="1"/>
  <c r="G160" i="8"/>
  <c r="G120" i="8"/>
  <c r="G80" i="8"/>
  <c r="H209" i="8"/>
  <c r="H219" i="8"/>
  <c r="H179" i="8"/>
  <c r="H139" i="8"/>
  <c r="H99" i="8"/>
  <c r="H211" i="8"/>
  <c r="H221" i="8"/>
  <c r="H181" i="8"/>
  <c r="H141" i="8"/>
  <c r="H101" i="8"/>
  <c r="I20" i="8"/>
  <c r="I22" i="8"/>
  <c r="G29" i="8"/>
  <c r="G31" i="8"/>
  <c r="G33" i="8"/>
  <c r="G37" i="8"/>
  <c r="I39" i="8"/>
  <c r="I41" i="8"/>
  <c r="I43" i="8"/>
  <c r="I45" i="8"/>
  <c r="I47" i="8"/>
  <c r="G50" i="8"/>
  <c r="K50" i="8" s="1"/>
  <c r="G52" i="8"/>
  <c r="K52" i="8" s="1"/>
  <c r="H59" i="8"/>
  <c r="I61" i="8"/>
  <c r="G71" i="8"/>
  <c r="H73" i="8"/>
  <c r="G83" i="8"/>
  <c r="I87" i="8"/>
  <c r="G90" i="8"/>
  <c r="H92" i="8"/>
  <c r="I97" i="8"/>
  <c r="I100" i="8"/>
  <c r="I103" i="8"/>
  <c r="G109" i="8"/>
  <c r="G112" i="8"/>
  <c r="G117" i="8"/>
  <c r="I120" i="8"/>
  <c r="G123" i="8"/>
  <c r="H131" i="8"/>
  <c r="G140" i="8"/>
  <c r="H150" i="8"/>
  <c r="G153" i="8"/>
  <c r="I159" i="8"/>
  <c r="H172" i="8"/>
  <c r="K172" i="8" s="1"/>
  <c r="I182" i="8"/>
  <c r="G191" i="8"/>
  <c r="G195" i="8"/>
  <c r="H199" i="8"/>
  <c r="H203" i="8"/>
  <c r="H207" i="8"/>
  <c r="I215" i="8"/>
  <c r="G220" i="8"/>
  <c r="G224" i="8"/>
  <c r="I232" i="8"/>
  <c r="G205" i="8"/>
  <c r="I219" i="8"/>
  <c r="I179" i="8"/>
  <c r="I139" i="8"/>
  <c r="I229" i="8"/>
  <c r="I189" i="8"/>
  <c r="I149" i="8"/>
  <c r="I109" i="8"/>
  <c r="I69" i="8"/>
  <c r="I221" i="8"/>
  <c r="I181" i="8"/>
  <c r="I141" i="8"/>
  <c r="I231" i="8"/>
  <c r="K231" i="8" s="1"/>
  <c r="I191" i="8"/>
  <c r="I151" i="8"/>
  <c r="I111" i="8"/>
  <c r="I71" i="8"/>
  <c r="G213" i="8"/>
  <c r="G173" i="8"/>
  <c r="G223" i="8"/>
  <c r="G183" i="8"/>
  <c r="G143" i="8"/>
  <c r="K143" i="8" s="1"/>
  <c r="G103" i="8"/>
  <c r="K103" i="8" s="1"/>
  <c r="G63" i="8"/>
  <c r="H29" i="8"/>
  <c r="H31" i="8"/>
  <c r="H33" i="8"/>
  <c r="H37" i="8"/>
  <c r="H50" i="8"/>
  <c r="H52" i="8"/>
  <c r="H54" i="8"/>
  <c r="I59" i="8"/>
  <c r="G69" i="8"/>
  <c r="K69" i="8" s="1"/>
  <c r="H71" i="8"/>
  <c r="G81" i="8"/>
  <c r="H83" i="8"/>
  <c r="I85" i="8"/>
  <c r="H90" i="8"/>
  <c r="H109" i="8"/>
  <c r="H112" i="8"/>
  <c r="H117" i="8"/>
  <c r="H123" i="8"/>
  <c r="G129" i="8"/>
  <c r="K129" i="8" s="1"/>
  <c r="I131" i="8"/>
  <c r="G137" i="8"/>
  <c r="K137" i="8" s="1"/>
  <c r="H140" i="8"/>
  <c r="I150" i="8"/>
  <c r="H153" i="8"/>
  <c r="H163" i="8"/>
  <c r="K163" i="8" s="1"/>
  <c r="H173" i="8"/>
  <c r="G180" i="8"/>
  <c r="K180" i="8" s="1"/>
  <c r="H191" i="8"/>
  <c r="I199" i="8"/>
  <c r="I203" i="8"/>
  <c r="I207" i="8"/>
  <c r="H220" i="8"/>
  <c r="H224" i="8"/>
  <c r="I69" i="7"/>
  <c r="I159" i="7"/>
  <c r="I99" i="7"/>
  <c r="K99" i="7" s="1"/>
  <c r="I139" i="7"/>
  <c r="I199" i="7"/>
  <c r="I59" i="7"/>
  <c r="K59" i="7" s="1"/>
  <c r="I89" i="7"/>
  <c r="I109" i="7"/>
  <c r="I169" i="7"/>
  <c r="I179" i="7"/>
  <c r="I209" i="7"/>
  <c r="K209" i="7" s="1"/>
  <c r="I79" i="7"/>
  <c r="I119" i="7"/>
  <c r="K119" i="7" s="1"/>
  <c r="I129" i="7"/>
  <c r="I149" i="7"/>
  <c r="K149" i="7" s="1"/>
  <c r="I189" i="7"/>
  <c r="K189" i="7" s="1"/>
  <c r="H89" i="7"/>
  <c r="H229" i="7"/>
  <c r="K109" i="7"/>
  <c r="H79" i="7"/>
  <c r="K79" i="7" s="1"/>
  <c r="H109" i="7"/>
  <c r="K229" i="7"/>
  <c r="H49" i="7"/>
  <c r="K49" i="7" s="1"/>
  <c r="H69" i="7"/>
  <c r="H99" i="7"/>
  <c r="F238" i="7"/>
  <c r="I44" i="7"/>
  <c r="I54" i="7"/>
  <c r="I174" i="7"/>
  <c r="I122" i="7"/>
  <c r="I152" i="7"/>
  <c r="I212" i="7"/>
  <c r="I84" i="7"/>
  <c r="I124" i="7"/>
  <c r="I144" i="7"/>
  <c r="H8" i="7"/>
  <c r="D10" i="7" s="1"/>
  <c r="I82" i="7"/>
  <c r="I192" i="7"/>
  <c r="I24" i="7"/>
  <c r="I114" i="7"/>
  <c r="I154" i="7"/>
  <c r="D9" i="7"/>
  <c r="D12" i="7" s="1"/>
  <c r="I42" i="7"/>
  <c r="I62" i="7"/>
  <c r="K231" i="7"/>
  <c r="B12" i="7"/>
  <c r="K40" i="7"/>
  <c r="K103" i="7"/>
  <c r="G44" i="7"/>
  <c r="G204" i="7"/>
  <c r="G124" i="7"/>
  <c r="G64" i="7"/>
  <c r="G194" i="7"/>
  <c r="G164" i="7"/>
  <c r="H19" i="7"/>
  <c r="K19" i="7" s="1"/>
  <c r="H30" i="7"/>
  <c r="H39" i="7"/>
  <c r="K39" i="7" s="1"/>
  <c r="H129" i="7"/>
  <c r="H139" i="7"/>
  <c r="K139" i="7" s="1"/>
  <c r="H160" i="7"/>
  <c r="H179" i="7"/>
  <c r="H200" i="7"/>
  <c r="H219" i="7"/>
  <c r="K219" i="7" s="1"/>
  <c r="K23" i="7"/>
  <c r="K100" i="7"/>
  <c r="K37" i="7"/>
  <c r="K122" i="7"/>
  <c r="G154" i="7"/>
  <c r="G225" i="7"/>
  <c r="G224" i="7"/>
  <c r="C9" i="7"/>
  <c r="H20" i="7"/>
  <c r="H29" i="7"/>
  <c r="K29" i="7" s="1"/>
  <c r="H40" i="7"/>
  <c r="K107" i="7"/>
  <c r="H130" i="7"/>
  <c r="H140" i="7"/>
  <c r="K140" i="7" s="1"/>
  <c r="H142" i="7"/>
  <c r="H159" i="7"/>
  <c r="H180" i="7"/>
  <c r="G187" i="7"/>
  <c r="K187" i="7" s="1"/>
  <c r="H199" i="7"/>
  <c r="H220" i="7"/>
  <c r="G227" i="7"/>
  <c r="G31" i="7"/>
  <c r="K31" i="7" s="1"/>
  <c r="G153" i="7"/>
  <c r="K153" i="7" s="1"/>
  <c r="G73" i="7"/>
  <c r="G51" i="7"/>
  <c r="K51" i="7" s="1"/>
  <c r="G133" i="7"/>
  <c r="K120" i="7"/>
  <c r="H60" i="7"/>
  <c r="K60" i="7" s="1"/>
  <c r="H70" i="7"/>
  <c r="H80" i="7"/>
  <c r="K80" i="7" s="1"/>
  <c r="H90" i="7"/>
  <c r="H100" i="7"/>
  <c r="H110" i="7"/>
  <c r="H120" i="7"/>
  <c r="H150" i="7"/>
  <c r="H169" i="7"/>
  <c r="H190" i="7"/>
  <c r="K166" i="1"/>
  <c r="K106" i="1"/>
  <c r="K56" i="1"/>
  <c r="K205" i="1"/>
  <c r="K109" i="1"/>
  <c r="G191" i="7"/>
  <c r="K191" i="7" s="1"/>
  <c r="G232" i="7"/>
  <c r="E36" i="1"/>
  <c r="E206" i="1"/>
  <c r="I215" i="1"/>
  <c r="K215" i="1" s="1"/>
  <c r="I175" i="1"/>
  <c r="K175" i="1" s="1"/>
  <c r="E225" i="1"/>
  <c r="I135" i="1"/>
  <c r="K135" i="1" s="1"/>
  <c r="E235" i="1"/>
  <c r="I185" i="1"/>
  <c r="K185" i="1" s="1"/>
  <c r="E175" i="1"/>
  <c r="I95" i="1"/>
  <c r="E85" i="1"/>
  <c r="E45" i="1"/>
  <c r="I65" i="1"/>
  <c r="I35" i="1"/>
  <c r="E135" i="1"/>
  <c r="E185" i="1"/>
  <c r="I125" i="1"/>
  <c r="K125" i="1" s="1"/>
  <c r="E155" i="1"/>
  <c r="I6" i="1"/>
  <c r="I11" i="1" s="1"/>
  <c r="E105" i="1"/>
  <c r="E65" i="1"/>
  <c r="E35" i="1"/>
  <c r="I115" i="1"/>
  <c r="K115" i="1" s="1"/>
  <c r="I45" i="1"/>
  <c r="K45" i="1" s="1"/>
  <c r="H10" i="1"/>
  <c r="C204" i="1"/>
  <c r="C164" i="1"/>
  <c r="D234" i="1"/>
  <c r="D194" i="1"/>
  <c r="G124" i="1"/>
  <c r="H214" i="1"/>
  <c r="H174" i="1"/>
  <c r="H238" i="1" s="1"/>
  <c r="C154" i="1"/>
  <c r="G174" i="1"/>
  <c r="G144" i="1"/>
  <c r="D144" i="1"/>
  <c r="H134" i="1"/>
  <c r="I9" i="1"/>
  <c r="C104" i="1"/>
  <c r="C44" i="1"/>
  <c r="G104" i="1"/>
  <c r="G34" i="1"/>
  <c r="D54" i="1"/>
  <c r="D94" i="1"/>
  <c r="D34" i="1"/>
  <c r="H84" i="1"/>
  <c r="C224" i="1"/>
  <c r="C184" i="1"/>
  <c r="G134" i="1"/>
  <c r="D214" i="1"/>
  <c r="D174" i="1"/>
  <c r="H234" i="1"/>
  <c r="H194" i="1"/>
  <c r="H154" i="1"/>
  <c r="D134" i="1"/>
  <c r="D124" i="1"/>
  <c r="G154" i="1"/>
  <c r="D164" i="1"/>
  <c r="C24" i="1"/>
  <c r="C238" i="1" s="1"/>
  <c r="C94" i="1"/>
  <c r="C114" i="1"/>
  <c r="G44" i="1"/>
  <c r="G54" i="1"/>
  <c r="D114" i="1"/>
  <c r="G213" i="7"/>
  <c r="G81" i="7"/>
  <c r="K81" i="7" s="1"/>
  <c r="K21" i="7"/>
  <c r="G221" i="7"/>
  <c r="K221" i="7" s="1"/>
  <c r="G121" i="7"/>
  <c r="K121" i="7" s="1"/>
  <c r="G112" i="7"/>
  <c r="G93" i="7"/>
  <c r="G111" i="7"/>
  <c r="K111" i="7" s="1"/>
  <c r="G132" i="7"/>
  <c r="G193" i="7"/>
  <c r="G182" i="7"/>
  <c r="G202" i="7"/>
  <c r="G131" i="7"/>
  <c r="K131" i="7" s="1"/>
  <c r="G61" i="7"/>
  <c r="K61" i="7" s="1"/>
  <c r="D74" i="1"/>
  <c r="K49" i="1"/>
  <c r="G114" i="1"/>
  <c r="E66" i="1"/>
  <c r="I216" i="1"/>
  <c r="K216" i="1" s="1"/>
  <c r="E216" i="1"/>
  <c r="I55" i="1"/>
  <c r="E75" i="1"/>
  <c r="C84" i="1"/>
  <c r="G24" i="1"/>
  <c r="D184" i="1"/>
  <c r="C134" i="1"/>
  <c r="C214" i="1"/>
  <c r="G184" i="1"/>
  <c r="H144" i="1"/>
  <c r="H224" i="1"/>
  <c r="I165" i="1"/>
  <c r="K165" i="1" s="1"/>
  <c r="I155" i="1"/>
  <c r="K155" i="1" s="1"/>
  <c r="K25" i="1"/>
  <c r="K195" i="1"/>
  <c r="K235" i="1"/>
  <c r="K225" i="1"/>
  <c r="G82" i="7"/>
  <c r="K82" i="7" s="1"/>
  <c r="G92" i="7"/>
  <c r="G192" i="7"/>
  <c r="G42" i="7"/>
  <c r="G162" i="7"/>
  <c r="G212" i="7"/>
  <c r="K212" i="7" s="1"/>
  <c r="G102" i="7"/>
  <c r="K102" i="7" s="1"/>
  <c r="K35" i="1"/>
  <c r="K95" i="1"/>
  <c r="E186" i="1"/>
  <c r="I106" i="1"/>
  <c r="I66" i="1"/>
  <c r="K66" i="1" s="1"/>
  <c r="I26" i="1"/>
  <c r="K26" i="1" s="1"/>
  <c r="I236" i="1"/>
  <c r="K236" i="1" s="1"/>
  <c r="I186" i="1"/>
  <c r="K186" i="1" s="1"/>
  <c r="E146" i="1"/>
  <c r="E236" i="1"/>
  <c r="I116" i="1"/>
  <c r="K116" i="1" s="1"/>
  <c r="I56" i="1"/>
  <c r="I156" i="1"/>
  <c r="K156" i="1" s="1"/>
  <c r="E126" i="1"/>
  <c r="E46" i="1"/>
  <c r="I8" i="1"/>
  <c r="E226" i="1"/>
  <c r="I136" i="1"/>
  <c r="K136" i="1" s="1"/>
  <c r="I86" i="1"/>
  <c r="K86" i="1" s="1"/>
  <c r="I46" i="1"/>
  <c r="K46" i="1" s="1"/>
  <c r="E56" i="1"/>
  <c r="I206" i="1"/>
  <c r="K206" i="1" s="1"/>
  <c r="I146" i="1"/>
  <c r="K146" i="1" s="1"/>
  <c r="E96" i="1"/>
  <c r="E176" i="1"/>
  <c r="I96" i="1"/>
  <c r="K96" i="1" s="1"/>
  <c r="I36" i="1"/>
  <c r="K36" i="1" s="1"/>
  <c r="E196" i="1"/>
  <c r="E26" i="1"/>
  <c r="K126" i="1"/>
  <c r="I205" i="1"/>
  <c r="E165" i="1"/>
  <c r="E195" i="1"/>
  <c r="K85" i="1"/>
  <c r="G152" i="7"/>
  <c r="G141" i="7"/>
  <c r="K141" i="7" s="1"/>
  <c r="G161" i="7"/>
  <c r="K161" i="7" s="1"/>
  <c r="G172" i="7"/>
  <c r="G32" i="7"/>
  <c r="G62" i="7"/>
  <c r="G142" i="7"/>
  <c r="K142" i="7" s="1"/>
  <c r="G91" i="7"/>
  <c r="K91" i="7" s="1"/>
  <c r="G41" i="7"/>
  <c r="K41" i="7" s="1"/>
  <c r="G201" i="7"/>
  <c r="K201" i="7" s="1"/>
  <c r="K55" i="1"/>
  <c r="E136" i="1"/>
  <c r="E156" i="1"/>
  <c r="K65" i="1"/>
  <c r="D238" i="2"/>
  <c r="K72" i="2"/>
  <c r="K147" i="2"/>
  <c r="E44" i="2"/>
  <c r="E24" i="2"/>
  <c r="E54" i="2"/>
  <c r="E104" i="2"/>
  <c r="E174" i="2"/>
  <c r="I54" i="2"/>
  <c r="K54" i="2" s="1"/>
  <c r="I74" i="2"/>
  <c r="I94" i="2"/>
  <c r="K94" i="2" s="1"/>
  <c r="I114" i="2"/>
  <c r="K114" i="2" s="1"/>
  <c r="E164" i="2"/>
  <c r="I164" i="2"/>
  <c r="K164" i="2" s="1"/>
  <c r="I184" i="2"/>
  <c r="K184" i="2" s="1"/>
  <c r="I234" i="2"/>
  <c r="K234" i="2" s="1"/>
  <c r="K65" i="2"/>
  <c r="K209" i="5"/>
  <c r="K34" i="2"/>
  <c r="E94" i="2"/>
  <c r="E84" i="2"/>
  <c r="E114" i="2"/>
  <c r="I10" i="2"/>
  <c r="E214" i="2"/>
  <c r="I64" i="2"/>
  <c r="K64" i="2" s="1"/>
  <c r="I84" i="2"/>
  <c r="K84" i="2" s="1"/>
  <c r="I104" i="2"/>
  <c r="K104" i="2" s="1"/>
  <c r="I134" i="2"/>
  <c r="K134" i="2" s="1"/>
  <c r="E204" i="2"/>
  <c r="I174" i="2"/>
  <c r="K174" i="2" s="1"/>
  <c r="H144" i="2"/>
  <c r="K144" i="2" s="1"/>
  <c r="H74" i="2"/>
  <c r="K74" i="2" s="1"/>
  <c r="H24" i="2"/>
  <c r="C44" i="2"/>
  <c r="G135" i="5"/>
  <c r="K135" i="5" s="1"/>
  <c r="G45" i="5"/>
  <c r="C45" i="5"/>
  <c r="H55" i="5"/>
  <c r="C85" i="5"/>
  <c r="D215" i="5"/>
  <c r="D175" i="5"/>
  <c r="H235" i="5"/>
  <c r="K235" i="5" s="1"/>
  <c r="H215" i="5"/>
  <c r="H195" i="5"/>
  <c r="C185" i="5"/>
  <c r="C165" i="5"/>
  <c r="C145" i="5"/>
  <c r="G145" i="5"/>
  <c r="K145" i="5" s="1"/>
  <c r="D115" i="5"/>
  <c r="C135" i="5"/>
  <c r="C115" i="5"/>
  <c r="C95" i="5"/>
  <c r="G155" i="5"/>
  <c r="K155" i="5" s="1"/>
  <c r="G205" i="5"/>
  <c r="K205" i="5" s="1"/>
  <c r="I5" i="5"/>
  <c r="I11" i="5" s="1"/>
  <c r="G195" i="5"/>
  <c r="K195" i="5" s="1"/>
  <c r="G115" i="5"/>
  <c r="K115" i="5" s="1"/>
  <c r="G55" i="5"/>
  <c r="K55" i="5" s="1"/>
  <c r="C35" i="5"/>
  <c r="C238" i="5" s="1"/>
  <c r="H65" i="5"/>
  <c r="K65" i="5" s="1"/>
  <c r="D195" i="5"/>
  <c r="D145" i="5"/>
  <c r="C215" i="5"/>
  <c r="C195" i="5"/>
  <c r="H165" i="5"/>
  <c r="K165" i="5" s="1"/>
  <c r="G225" i="5"/>
  <c r="K225" i="5" s="1"/>
  <c r="D135" i="5"/>
  <c r="G215" i="5"/>
  <c r="H125" i="5"/>
  <c r="K125" i="5" s="1"/>
  <c r="C105" i="5"/>
  <c r="D25" i="5"/>
  <c r="D35" i="5"/>
  <c r="D45" i="5"/>
  <c r="D55" i="5"/>
  <c r="D65" i="5"/>
  <c r="D75" i="5"/>
  <c r="D85" i="5"/>
  <c r="E25" i="2"/>
  <c r="H8" i="2"/>
  <c r="E235" i="2"/>
  <c r="E195" i="2"/>
  <c r="E155" i="2"/>
  <c r="I215" i="2"/>
  <c r="K215" i="2" s="1"/>
  <c r="E105" i="2"/>
  <c r="E65" i="2"/>
  <c r="I195" i="2"/>
  <c r="K195" i="2" s="1"/>
  <c r="I125" i="2"/>
  <c r="I85" i="2"/>
  <c r="K85" i="2" s="1"/>
  <c r="I185" i="2"/>
  <c r="K185" i="2" s="1"/>
  <c r="I35" i="2"/>
  <c r="K99" i="2"/>
  <c r="K171" i="2"/>
  <c r="K219" i="2"/>
  <c r="K99" i="5"/>
  <c r="K140" i="5"/>
  <c r="K75" i="6"/>
  <c r="K226" i="6"/>
  <c r="K182" i="2"/>
  <c r="K202" i="2"/>
  <c r="K50" i="5"/>
  <c r="K102" i="5"/>
  <c r="H223" i="7"/>
  <c r="K223" i="7" s="1"/>
  <c r="H203" i="7"/>
  <c r="H183" i="7"/>
  <c r="H163" i="7"/>
  <c r="K163" i="7" s="1"/>
  <c r="H53" i="7"/>
  <c r="K53" i="7" s="1"/>
  <c r="H33" i="7"/>
  <c r="K33" i="7" s="1"/>
  <c r="H143" i="7"/>
  <c r="K143" i="7" s="1"/>
  <c r="H123" i="7"/>
  <c r="K123" i="7" s="1"/>
  <c r="H103" i="7"/>
  <c r="H83" i="7"/>
  <c r="H213" i="7"/>
  <c r="H173" i="7"/>
  <c r="K173" i="7" s="1"/>
  <c r="H113" i="7"/>
  <c r="K113" i="7" s="1"/>
  <c r="H73" i="7"/>
  <c r="H23" i="7"/>
  <c r="H43" i="7"/>
  <c r="K43" i="7" s="1"/>
  <c r="H233" i="7"/>
  <c r="H193" i="7"/>
  <c r="H153" i="7"/>
  <c r="H133" i="7"/>
  <c r="H93" i="7"/>
  <c r="H137" i="7"/>
  <c r="H117" i="7"/>
  <c r="H97" i="7"/>
  <c r="H77" i="7"/>
  <c r="H27" i="7"/>
  <c r="H227" i="7"/>
  <c r="H207" i="7"/>
  <c r="K207" i="7" s="1"/>
  <c r="H187" i="7"/>
  <c r="H167" i="7"/>
  <c r="H147" i="7"/>
  <c r="K147" i="7" s="1"/>
  <c r="H57" i="7"/>
  <c r="K57" i="7" s="1"/>
  <c r="H37" i="7"/>
  <c r="H237" i="7"/>
  <c r="H197" i="7"/>
  <c r="H157" i="7"/>
  <c r="H107" i="7"/>
  <c r="H67" i="7"/>
  <c r="K67" i="7" s="1"/>
  <c r="H217" i="7"/>
  <c r="H177" i="7"/>
  <c r="H127" i="7"/>
  <c r="H87" i="7"/>
  <c r="K87" i="7" s="1"/>
  <c r="H56" i="2"/>
  <c r="C76" i="2"/>
  <c r="G35" i="2"/>
  <c r="C66" i="2"/>
  <c r="I125" i="3"/>
  <c r="I65" i="3"/>
  <c r="I75" i="3"/>
  <c r="I55" i="3"/>
  <c r="E195" i="3"/>
  <c r="E65" i="3"/>
  <c r="E145" i="3"/>
  <c r="I145" i="3"/>
  <c r="K145" i="3" s="1"/>
  <c r="K174" i="6"/>
  <c r="I204" i="6"/>
  <c r="K204" i="6" s="1"/>
  <c r="I164" i="6"/>
  <c r="K164" i="6" s="1"/>
  <c r="E234" i="6"/>
  <c r="E164" i="6"/>
  <c r="E104" i="6"/>
  <c r="E174" i="6"/>
  <c r="I94" i="6"/>
  <c r="K94" i="6" s="1"/>
  <c r="I54" i="6"/>
  <c r="K54" i="6" s="1"/>
  <c r="E54" i="6"/>
  <c r="E44" i="6"/>
  <c r="E224" i="6"/>
  <c r="I234" i="6"/>
  <c r="K234" i="6" s="1"/>
  <c r="I194" i="6"/>
  <c r="K194" i="6" s="1"/>
  <c r="I154" i="6"/>
  <c r="K154" i="6" s="1"/>
  <c r="E194" i="6"/>
  <c r="E134" i="6"/>
  <c r="E94" i="6"/>
  <c r="I124" i="6"/>
  <c r="K124" i="6" s="1"/>
  <c r="I84" i="6"/>
  <c r="K84" i="6" s="1"/>
  <c r="I44" i="6"/>
  <c r="E184" i="6"/>
  <c r="E64" i="6"/>
  <c r="E144" i="6"/>
  <c r="D65" i="3"/>
  <c r="H7" i="3"/>
  <c r="G35" i="3"/>
  <c r="D45" i="3"/>
  <c r="D215" i="3"/>
  <c r="D175" i="3"/>
  <c r="D135" i="3"/>
  <c r="C225" i="3"/>
  <c r="C205" i="3"/>
  <c r="C185" i="3"/>
  <c r="C165" i="3"/>
  <c r="C145" i="3"/>
  <c r="G215" i="3"/>
  <c r="K215" i="3" s="1"/>
  <c r="G175" i="3"/>
  <c r="H115" i="3"/>
  <c r="H95" i="3"/>
  <c r="H75" i="3"/>
  <c r="K75" i="3" s="1"/>
  <c r="H55" i="3"/>
  <c r="K55" i="3" s="1"/>
  <c r="H135" i="3"/>
  <c r="G95" i="3"/>
  <c r="K95" i="3" s="1"/>
  <c r="G65" i="3"/>
  <c r="K65" i="3" s="1"/>
  <c r="D105" i="3"/>
  <c r="I5" i="3"/>
  <c r="C35" i="3"/>
  <c r="D205" i="3"/>
  <c r="D165" i="3"/>
  <c r="H235" i="3"/>
  <c r="H215" i="3"/>
  <c r="H195" i="3"/>
  <c r="K195" i="3" s="1"/>
  <c r="H175" i="3"/>
  <c r="H155" i="3"/>
  <c r="G235" i="3"/>
  <c r="K235" i="3" s="1"/>
  <c r="G205" i="3"/>
  <c r="K205" i="3" s="1"/>
  <c r="G165" i="3"/>
  <c r="K165" i="3" s="1"/>
  <c r="G135" i="3"/>
  <c r="K135" i="3" s="1"/>
  <c r="C115" i="3"/>
  <c r="C95" i="3"/>
  <c r="C75" i="3"/>
  <c r="C55" i="3"/>
  <c r="G125" i="3"/>
  <c r="D25" i="3"/>
  <c r="D35" i="3"/>
  <c r="D115" i="3"/>
  <c r="D55" i="3"/>
  <c r="D75" i="3"/>
  <c r="K20" i="3"/>
  <c r="K42" i="3"/>
  <c r="K70" i="3"/>
  <c r="G125" i="2"/>
  <c r="K134" i="6"/>
  <c r="K45" i="6"/>
  <c r="I205" i="3"/>
  <c r="I165" i="3"/>
  <c r="E205" i="3"/>
  <c r="E225" i="3"/>
  <c r="E125" i="3"/>
  <c r="E85" i="3"/>
  <c r="E45" i="3"/>
  <c r="I6" i="3"/>
  <c r="I105" i="3"/>
  <c r="K105" i="3" s="1"/>
  <c r="I235" i="3"/>
  <c r="I195" i="3"/>
  <c r="I155" i="3"/>
  <c r="E165" i="3"/>
  <c r="E185" i="3"/>
  <c r="E115" i="3"/>
  <c r="E75" i="3"/>
  <c r="H8" i="3"/>
  <c r="E235" i="3"/>
  <c r="E35" i="3"/>
  <c r="I115" i="3"/>
  <c r="D45" i="2"/>
  <c r="I85" i="3"/>
  <c r="K85" i="3" s="1"/>
  <c r="E25" i="3"/>
  <c r="I35" i="3"/>
  <c r="H10" i="3"/>
  <c r="E105" i="3"/>
  <c r="E215" i="3"/>
  <c r="I185" i="3"/>
  <c r="K185" i="3" s="1"/>
  <c r="K55" i="6"/>
  <c r="K127" i="3"/>
  <c r="K133" i="3"/>
  <c r="K187" i="3"/>
  <c r="K193" i="3"/>
  <c r="K237" i="3"/>
  <c r="K161" i="6"/>
  <c r="H54" i="7"/>
  <c r="H144" i="7"/>
  <c r="H134" i="7"/>
  <c r="H114" i="7"/>
  <c r="H34" i="7"/>
  <c r="H94" i="7"/>
  <c r="H84" i="7"/>
  <c r="H124" i="7"/>
  <c r="H154" i="7"/>
  <c r="H214" i="7"/>
  <c r="H104" i="7"/>
  <c r="H74" i="7"/>
  <c r="H44" i="7"/>
  <c r="H204" i="7"/>
  <c r="H194" i="7"/>
  <c r="H174" i="7"/>
  <c r="H164" i="7"/>
  <c r="H224" i="7"/>
  <c r="K199" i="3"/>
  <c r="C35" i="6"/>
  <c r="C238" i="6" s="1"/>
  <c r="G165" i="6"/>
  <c r="K165" i="6" s="1"/>
  <c r="D45" i="6"/>
  <c r="D238" i="6" s="1"/>
  <c r="G205" i="6"/>
  <c r="K205" i="6" s="1"/>
  <c r="K33" i="6"/>
  <c r="K50" i="6"/>
  <c r="K89" i="6"/>
  <c r="K133" i="6"/>
  <c r="K190" i="6"/>
  <c r="H24" i="7"/>
  <c r="H64" i="7"/>
  <c r="I106" i="7"/>
  <c r="I36" i="7"/>
  <c r="I186" i="7"/>
  <c r="G25" i="7"/>
  <c r="G205" i="7"/>
  <c r="G105" i="7"/>
  <c r="G65" i="7"/>
  <c r="G235" i="7"/>
  <c r="G195" i="7"/>
  <c r="G125" i="7"/>
  <c r="G55" i="7"/>
  <c r="G95" i="7"/>
  <c r="G175" i="7"/>
  <c r="G165" i="7"/>
  <c r="G215" i="7"/>
  <c r="G75" i="7"/>
  <c r="H122" i="7"/>
  <c r="I150" i="7"/>
  <c r="G167" i="7"/>
  <c r="H182" i="7"/>
  <c r="I190" i="7"/>
  <c r="I206" i="7"/>
  <c r="I156" i="7"/>
  <c r="I126" i="7"/>
  <c r="I66" i="7"/>
  <c r="I56" i="7"/>
  <c r="I125" i="7"/>
  <c r="I225" i="7"/>
  <c r="I20" i="7"/>
  <c r="I130" i="7"/>
  <c r="I110" i="7"/>
  <c r="I90" i="7"/>
  <c r="K90" i="7" s="1"/>
  <c r="I70" i="7"/>
  <c r="I220" i="7"/>
  <c r="I200" i="7"/>
  <c r="K200" i="7" s="1"/>
  <c r="I180" i="7"/>
  <c r="I160" i="7"/>
  <c r="I50" i="7"/>
  <c r="K50" i="7" s="1"/>
  <c r="I30" i="7"/>
  <c r="I4" i="7"/>
  <c r="I11" i="7" s="1"/>
  <c r="I8" i="7"/>
  <c r="I46" i="7"/>
  <c r="I116" i="7"/>
  <c r="I196" i="7"/>
  <c r="I176" i="7"/>
  <c r="I105" i="7"/>
  <c r="I194" i="7"/>
  <c r="I224" i="7"/>
  <c r="I214" i="7"/>
  <c r="I134" i="7"/>
  <c r="I94" i="7"/>
  <c r="I74" i="7"/>
  <c r="I104" i="7"/>
  <c r="I64" i="7"/>
  <c r="I10" i="7"/>
  <c r="I184" i="7"/>
  <c r="I170" i="7"/>
  <c r="K170" i="7" s="1"/>
  <c r="I210" i="7"/>
  <c r="K210" i="7" s="1"/>
  <c r="H232" i="7"/>
  <c r="H212" i="7"/>
  <c r="H192" i="7"/>
  <c r="H172" i="7"/>
  <c r="H152" i="7"/>
  <c r="H62" i="7"/>
  <c r="H42" i="7"/>
  <c r="H132" i="7"/>
  <c r="H112" i="7"/>
  <c r="H92" i="7"/>
  <c r="H72" i="7"/>
  <c r="H22" i="7"/>
  <c r="G237" i="7"/>
  <c r="K237" i="7" s="1"/>
  <c r="G217" i="7"/>
  <c r="K217" i="7" s="1"/>
  <c r="G197" i="7"/>
  <c r="K197" i="7" s="1"/>
  <c r="G177" i="7"/>
  <c r="G157" i="7"/>
  <c r="K157" i="7" s="1"/>
  <c r="G47" i="7"/>
  <c r="K47" i="7" s="1"/>
  <c r="G137" i="7"/>
  <c r="K137" i="7" s="1"/>
  <c r="G117" i="7"/>
  <c r="K117" i="7" s="1"/>
  <c r="G97" i="7"/>
  <c r="K97" i="7" s="1"/>
  <c r="G77" i="7"/>
  <c r="K77" i="7" s="1"/>
  <c r="G27" i="7"/>
  <c r="K27" i="7" s="1"/>
  <c r="I132" i="7"/>
  <c r="I112" i="7"/>
  <c r="I92" i="7"/>
  <c r="I72" i="7"/>
  <c r="I22" i="7"/>
  <c r="K22" i="7" s="1"/>
  <c r="I222" i="7"/>
  <c r="K222" i="7" s="1"/>
  <c r="I202" i="7"/>
  <c r="I182" i="7"/>
  <c r="I162" i="7"/>
  <c r="I52" i="7"/>
  <c r="K52" i="7" s="1"/>
  <c r="I32" i="7"/>
  <c r="I74" i="8" l="1"/>
  <c r="I225" i="8"/>
  <c r="I175" i="8"/>
  <c r="I195" i="8"/>
  <c r="I10" i="8"/>
  <c r="I94" i="8"/>
  <c r="I35" i="8"/>
  <c r="I184" i="8"/>
  <c r="I134" i="8"/>
  <c r="I104" i="8"/>
  <c r="I205" i="8"/>
  <c r="I234" i="8"/>
  <c r="I64" i="8"/>
  <c r="I75" i="8"/>
  <c r="I224" i="8"/>
  <c r="I34" i="8"/>
  <c r="I105" i="8"/>
  <c r="I214" i="8"/>
  <c r="I135" i="8"/>
  <c r="I115" i="8"/>
  <c r="I154" i="8"/>
  <c r="I54" i="8"/>
  <c r="K92" i="8"/>
  <c r="G35" i="8"/>
  <c r="K35" i="8" s="1"/>
  <c r="G185" i="8"/>
  <c r="K229" i="8"/>
  <c r="G85" i="8"/>
  <c r="G125" i="8"/>
  <c r="G45" i="8"/>
  <c r="G155" i="8"/>
  <c r="G135" i="8"/>
  <c r="K135" i="8" s="1"/>
  <c r="K161" i="8"/>
  <c r="K91" i="8"/>
  <c r="K55" i="8"/>
  <c r="K142" i="8"/>
  <c r="K94" i="8"/>
  <c r="K73" i="8"/>
  <c r="K155" i="8"/>
  <c r="K60" i="8"/>
  <c r="K27" i="8"/>
  <c r="K74" i="8"/>
  <c r="K190" i="8"/>
  <c r="K197" i="8"/>
  <c r="K204" i="8"/>
  <c r="G44" i="8"/>
  <c r="I9" i="8"/>
  <c r="G64" i="8"/>
  <c r="K64" i="8" s="1"/>
  <c r="K205" i="8"/>
  <c r="K195" i="8"/>
  <c r="K230" i="8"/>
  <c r="K131" i="8"/>
  <c r="K59" i="8"/>
  <c r="G154" i="8"/>
  <c r="K154" i="8" s="1"/>
  <c r="K121" i="8"/>
  <c r="K51" i="8"/>
  <c r="K23" i="8"/>
  <c r="G54" i="8"/>
  <c r="K54" i="8" s="1"/>
  <c r="G214" i="8"/>
  <c r="K214" i="8" s="1"/>
  <c r="G114" i="8"/>
  <c r="K41" i="8"/>
  <c r="G194" i="8"/>
  <c r="K119" i="8"/>
  <c r="K19" i="8"/>
  <c r="K90" i="8"/>
  <c r="G174" i="8"/>
  <c r="G104" i="8"/>
  <c r="K104" i="8" s="1"/>
  <c r="G144" i="8"/>
  <c r="G134" i="8"/>
  <c r="K134" i="8" s="1"/>
  <c r="K227" i="8"/>
  <c r="K72" i="8"/>
  <c r="K183" i="8"/>
  <c r="K159" i="8"/>
  <c r="K112" i="8"/>
  <c r="K182" i="8"/>
  <c r="G84" i="8"/>
  <c r="K132" i="8"/>
  <c r="K177" i="8"/>
  <c r="K70" i="8"/>
  <c r="G34" i="8"/>
  <c r="K34" i="8" s="1"/>
  <c r="K82" i="8"/>
  <c r="K233" i="8"/>
  <c r="K80" i="8"/>
  <c r="K201" i="8"/>
  <c r="K21" i="8"/>
  <c r="K117" i="8"/>
  <c r="K81" i="8"/>
  <c r="K223" i="8"/>
  <c r="K153" i="8"/>
  <c r="K169" i="8"/>
  <c r="G24" i="8"/>
  <c r="K24" i="8" s="1"/>
  <c r="G124" i="8"/>
  <c r="K62" i="8"/>
  <c r="I155" i="8"/>
  <c r="I44" i="8"/>
  <c r="K44" i="8" s="1"/>
  <c r="I84" i="8"/>
  <c r="I174" i="8"/>
  <c r="K174" i="8" s="1"/>
  <c r="I164" i="8"/>
  <c r="K164" i="8" s="1"/>
  <c r="I165" i="8"/>
  <c r="I65" i="8"/>
  <c r="I145" i="8"/>
  <c r="I124" i="8"/>
  <c r="I24" i="8"/>
  <c r="I204" i="8"/>
  <c r="I194" i="8"/>
  <c r="K194" i="8" s="1"/>
  <c r="I125" i="8"/>
  <c r="I6" i="8"/>
  <c r="I55" i="8"/>
  <c r="I185" i="8"/>
  <c r="K185" i="8" s="1"/>
  <c r="I95" i="8"/>
  <c r="I144" i="8"/>
  <c r="G225" i="8"/>
  <c r="G115" i="8"/>
  <c r="K115" i="8" s="1"/>
  <c r="G215" i="8"/>
  <c r="K215" i="8" s="1"/>
  <c r="K79" i="8"/>
  <c r="G25" i="8"/>
  <c r="K25" i="8" s="1"/>
  <c r="K151" i="8"/>
  <c r="G95" i="8"/>
  <c r="K95" i="8" s="1"/>
  <c r="K133" i="8"/>
  <c r="G165" i="8"/>
  <c r="G65" i="8"/>
  <c r="K65" i="8" s="1"/>
  <c r="K184" i="8"/>
  <c r="I135" i="7"/>
  <c r="I6" i="7"/>
  <c r="I145" i="7"/>
  <c r="I185" i="7"/>
  <c r="I235" i="7"/>
  <c r="I115" i="7"/>
  <c r="I25" i="7"/>
  <c r="I35" i="7"/>
  <c r="I238" i="7" s="1"/>
  <c r="I195" i="7"/>
  <c r="I175" i="7"/>
  <c r="G24" i="7"/>
  <c r="K83" i="7"/>
  <c r="K203" i="7"/>
  <c r="G144" i="7"/>
  <c r="G54" i="7"/>
  <c r="K54" i="7" s="1"/>
  <c r="G134" i="7"/>
  <c r="K127" i="7"/>
  <c r="K233" i="7"/>
  <c r="G34" i="7"/>
  <c r="K84" i="7"/>
  <c r="G84" i="7"/>
  <c r="G184" i="7"/>
  <c r="K184" i="7" s="1"/>
  <c r="G74" i="7"/>
  <c r="K74" i="7" s="1"/>
  <c r="G234" i="7"/>
  <c r="K234" i="7" s="1"/>
  <c r="G214" i="7"/>
  <c r="G104" i="7"/>
  <c r="G114" i="7"/>
  <c r="K114" i="7" s="1"/>
  <c r="G94" i="7"/>
  <c r="G174" i="7"/>
  <c r="K174" i="7" s="1"/>
  <c r="B10" i="7"/>
  <c r="C10" i="7"/>
  <c r="K222" i="8"/>
  <c r="C10" i="8"/>
  <c r="B10" i="8"/>
  <c r="K87" i="8"/>
  <c r="K173" i="8"/>
  <c r="K203" i="8"/>
  <c r="K109" i="8"/>
  <c r="K83" i="8"/>
  <c r="K31" i="8"/>
  <c r="K120" i="8"/>
  <c r="K199" i="8"/>
  <c r="K61" i="8"/>
  <c r="K99" i="8"/>
  <c r="K114" i="8"/>
  <c r="K45" i="8"/>
  <c r="K217" i="8"/>
  <c r="K105" i="8"/>
  <c r="K102" i="8"/>
  <c r="K32" i="8"/>
  <c r="K122" i="8"/>
  <c r="K170" i="8"/>
  <c r="K22" i="8"/>
  <c r="K33" i="8"/>
  <c r="K213" i="8"/>
  <c r="K140" i="8"/>
  <c r="K29" i="8"/>
  <c r="K160" i="8"/>
  <c r="K139" i="8"/>
  <c r="K111" i="8"/>
  <c r="K130" i="8"/>
  <c r="K145" i="8"/>
  <c r="K30" i="8"/>
  <c r="K162" i="8"/>
  <c r="K167" i="8"/>
  <c r="K71" i="8"/>
  <c r="K141" i="8"/>
  <c r="K179" i="8"/>
  <c r="K75" i="8"/>
  <c r="K39" i="8"/>
  <c r="K234" i="8"/>
  <c r="K53" i="8"/>
  <c r="K202" i="8"/>
  <c r="K57" i="8"/>
  <c r="K63" i="8"/>
  <c r="K191" i="8"/>
  <c r="K150" i="8"/>
  <c r="K181" i="8"/>
  <c r="K219" i="8"/>
  <c r="K149" i="8"/>
  <c r="K107" i="8"/>
  <c r="K225" i="8"/>
  <c r="K193" i="8"/>
  <c r="K152" i="8"/>
  <c r="K237" i="8"/>
  <c r="K157" i="8"/>
  <c r="K47" i="8"/>
  <c r="K224" i="8"/>
  <c r="K123" i="8"/>
  <c r="K85" i="8"/>
  <c r="K221" i="8"/>
  <c r="K100" i="8"/>
  <c r="K77" i="8"/>
  <c r="K147" i="8"/>
  <c r="K175" i="8"/>
  <c r="K189" i="8"/>
  <c r="K192" i="8"/>
  <c r="K40" i="8"/>
  <c r="K207" i="8"/>
  <c r="K220" i="8"/>
  <c r="K37" i="8"/>
  <c r="K171" i="8"/>
  <c r="K209" i="8"/>
  <c r="K97" i="8"/>
  <c r="K124" i="8"/>
  <c r="K187" i="8"/>
  <c r="K113" i="8"/>
  <c r="K232" i="8"/>
  <c r="K179" i="7"/>
  <c r="K69" i="7"/>
  <c r="K169" i="7"/>
  <c r="K89" i="7"/>
  <c r="K159" i="7"/>
  <c r="K199" i="7"/>
  <c r="K129" i="7"/>
  <c r="K162" i="7"/>
  <c r="K190" i="7"/>
  <c r="K110" i="7"/>
  <c r="K70" i="7"/>
  <c r="K72" i="7"/>
  <c r="K202" i="7"/>
  <c r="K154" i="7"/>
  <c r="K104" i="7"/>
  <c r="K150" i="7"/>
  <c r="K180" i="7"/>
  <c r="K130" i="7"/>
  <c r="K20" i="7"/>
  <c r="I205" i="7"/>
  <c r="K205" i="7" s="1"/>
  <c r="I45" i="7"/>
  <c r="I215" i="7"/>
  <c r="I85" i="7"/>
  <c r="I65" i="7"/>
  <c r="K65" i="7" s="1"/>
  <c r="I55" i="7"/>
  <c r="I165" i="7"/>
  <c r="I95" i="7"/>
  <c r="I155" i="7"/>
  <c r="I75" i="7"/>
  <c r="K214" i="7"/>
  <c r="K94" i="7"/>
  <c r="K32" i="7"/>
  <c r="K92" i="7"/>
  <c r="K220" i="7"/>
  <c r="K160" i="7"/>
  <c r="K30" i="7"/>
  <c r="I166" i="7"/>
  <c r="I216" i="7"/>
  <c r="I146" i="7"/>
  <c r="I26" i="7"/>
  <c r="I136" i="7"/>
  <c r="I76" i="7"/>
  <c r="I236" i="7"/>
  <c r="I86" i="7"/>
  <c r="I226" i="7"/>
  <c r="I96" i="7"/>
  <c r="K175" i="7"/>
  <c r="K172" i="7"/>
  <c r="K132" i="7"/>
  <c r="K213" i="7"/>
  <c r="K133" i="7"/>
  <c r="K34" i="7"/>
  <c r="K24" i="7"/>
  <c r="K64" i="7"/>
  <c r="K232" i="7"/>
  <c r="H55" i="7"/>
  <c r="H175" i="7"/>
  <c r="H235" i="7"/>
  <c r="H225" i="7"/>
  <c r="K225" i="7" s="1"/>
  <c r="H115" i="7"/>
  <c r="K115" i="7" s="1"/>
  <c r="H25" i="7"/>
  <c r="K25" i="7" s="1"/>
  <c r="H65" i="7"/>
  <c r="H95" i="7"/>
  <c r="I5" i="7"/>
  <c r="H135" i="7"/>
  <c r="K135" i="7" s="1"/>
  <c r="H195" i="7"/>
  <c r="K195" i="7" s="1"/>
  <c r="H185" i="7"/>
  <c r="K185" i="7" s="1"/>
  <c r="H75" i="7"/>
  <c r="K75" i="7" s="1"/>
  <c r="H45" i="7"/>
  <c r="K45" i="7" s="1"/>
  <c r="H105" i="7"/>
  <c r="K105" i="7" s="1"/>
  <c r="C12" i="7"/>
  <c r="H205" i="7"/>
  <c r="H155" i="7"/>
  <c r="H215" i="7"/>
  <c r="H165" i="7"/>
  <c r="K165" i="7" s="1"/>
  <c r="H125" i="7"/>
  <c r="H145" i="7"/>
  <c r="K145" i="7" s="1"/>
  <c r="H35" i="7"/>
  <c r="K35" i="7" s="1"/>
  <c r="H85" i="7"/>
  <c r="K85" i="7" s="1"/>
  <c r="K224" i="7"/>
  <c r="K124" i="7"/>
  <c r="K235" i="7"/>
  <c r="K42" i="7"/>
  <c r="K177" i="7"/>
  <c r="K167" i="7"/>
  <c r="K215" i="7"/>
  <c r="K55" i="7"/>
  <c r="K62" i="7"/>
  <c r="K192" i="7"/>
  <c r="K182" i="7"/>
  <c r="K93" i="7"/>
  <c r="K73" i="7"/>
  <c r="K227" i="7"/>
  <c r="K134" i="7"/>
  <c r="K204" i="7"/>
  <c r="K95" i="7"/>
  <c r="K125" i="7"/>
  <c r="K152" i="7"/>
  <c r="K193" i="7"/>
  <c r="K112" i="7"/>
  <c r="K144" i="7"/>
  <c r="K164" i="7"/>
  <c r="K194" i="7"/>
  <c r="K44" i="7"/>
  <c r="G238" i="6"/>
  <c r="E216" i="2"/>
  <c r="I216" i="2"/>
  <c r="K216" i="2" s="1"/>
  <c r="I176" i="2"/>
  <c r="K176" i="2" s="1"/>
  <c r="I136" i="2"/>
  <c r="K136" i="2" s="1"/>
  <c r="E126" i="2"/>
  <c r="E86" i="2"/>
  <c r="I106" i="2"/>
  <c r="K106" i="2" s="1"/>
  <c r="I66" i="2"/>
  <c r="K66" i="2" s="1"/>
  <c r="I26" i="2"/>
  <c r="I236" i="2"/>
  <c r="K236" i="2" s="1"/>
  <c r="I186" i="2"/>
  <c r="K186" i="2" s="1"/>
  <c r="E186" i="2"/>
  <c r="E106" i="2"/>
  <c r="I116" i="2"/>
  <c r="K116" i="2" s="1"/>
  <c r="I56" i="2"/>
  <c r="K56" i="2" s="1"/>
  <c r="E196" i="2"/>
  <c r="E206" i="2"/>
  <c r="I166" i="2"/>
  <c r="K166" i="2" s="1"/>
  <c r="E146" i="2"/>
  <c r="I126" i="2"/>
  <c r="K126" i="2" s="1"/>
  <c r="I46" i="2"/>
  <c r="K46" i="2" s="1"/>
  <c r="E26" i="2"/>
  <c r="I226" i="2"/>
  <c r="K226" i="2" s="1"/>
  <c r="I156" i="2"/>
  <c r="K156" i="2" s="1"/>
  <c r="E116" i="2"/>
  <c r="I96" i="2"/>
  <c r="K96" i="2" s="1"/>
  <c r="I36" i="2"/>
  <c r="K36" i="2" s="1"/>
  <c r="E236" i="2"/>
  <c r="I206" i="2"/>
  <c r="K206" i="2" s="1"/>
  <c r="I146" i="2"/>
  <c r="K146" i="2" s="1"/>
  <c r="E96" i="2"/>
  <c r="I86" i="2"/>
  <c r="K86" i="2" s="1"/>
  <c r="I8" i="2"/>
  <c r="I11" i="2" s="1"/>
  <c r="E46" i="2"/>
  <c r="E56" i="2"/>
  <c r="E226" i="2"/>
  <c r="I196" i="2"/>
  <c r="K196" i="2" s="1"/>
  <c r="E166" i="2"/>
  <c r="E76" i="2"/>
  <c r="I76" i="2"/>
  <c r="K76" i="2" s="1"/>
  <c r="E176" i="2"/>
  <c r="E36" i="2"/>
  <c r="E156" i="2"/>
  <c r="E66" i="2"/>
  <c r="E136" i="2"/>
  <c r="D238" i="5"/>
  <c r="K54" i="1"/>
  <c r="K155" i="3"/>
  <c r="K115" i="3"/>
  <c r="K35" i="3"/>
  <c r="E238" i="6"/>
  <c r="K35" i="2"/>
  <c r="K24" i="2"/>
  <c r="H238" i="2"/>
  <c r="D238" i="1"/>
  <c r="I24" i="1"/>
  <c r="E154" i="1"/>
  <c r="I174" i="1"/>
  <c r="E134" i="1"/>
  <c r="E204" i="1"/>
  <c r="E144" i="1"/>
  <c r="E84" i="1"/>
  <c r="E44" i="1"/>
  <c r="I64" i="1"/>
  <c r="K64" i="1" s="1"/>
  <c r="I54" i="1"/>
  <c r="I74" i="1"/>
  <c r="K74" i="1" s="1"/>
  <c r="E214" i="1"/>
  <c r="I154" i="1"/>
  <c r="K154" i="1" s="1"/>
  <c r="E164" i="1"/>
  <c r="I204" i="1"/>
  <c r="K204" i="1" s="1"/>
  <c r="E104" i="1"/>
  <c r="E64" i="1"/>
  <c r="E34" i="1"/>
  <c r="I104" i="1"/>
  <c r="K104" i="1" s="1"/>
  <c r="I44" i="1"/>
  <c r="I114" i="1"/>
  <c r="K114" i="1" s="1"/>
  <c r="I224" i="1"/>
  <c r="K224" i="1" s="1"/>
  <c r="I184" i="1"/>
  <c r="I194" i="1"/>
  <c r="K194" i="1" s="1"/>
  <c r="E114" i="1"/>
  <c r="E174" i="1"/>
  <c r="E194" i="1"/>
  <c r="E224" i="1"/>
  <c r="I164" i="1"/>
  <c r="K164" i="1" s="1"/>
  <c r="E94" i="1"/>
  <c r="I10" i="1"/>
  <c r="I234" i="1"/>
  <c r="K234" i="1" s="1"/>
  <c r="E184" i="1"/>
  <c r="I144" i="1"/>
  <c r="E74" i="1"/>
  <c r="I94" i="1"/>
  <c r="K94" i="1" s="1"/>
  <c r="I34" i="1"/>
  <c r="I214" i="1"/>
  <c r="K214" i="1" s="1"/>
  <c r="I134" i="1"/>
  <c r="K134" i="1" s="1"/>
  <c r="I124" i="1"/>
  <c r="E54" i="1"/>
  <c r="E234" i="1"/>
  <c r="E124" i="1"/>
  <c r="E24" i="1"/>
  <c r="I84" i="1"/>
  <c r="E214" i="3"/>
  <c r="E174" i="3"/>
  <c r="E134" i="3"/>
  <c r="E114" i="3"/>
  <c r="I214" i="3"/>
  <c r="K214" i="3" s="1"/>
  <c r="I124" i="3"/>
  <c r="K124" i="3" s="1"/>
  <c r="I104" i="3"/>
  <c r="K104" i="3" s="1"/>
  <c r="I84" i="3"/>
  <c r="K84" i="3" s="1"/>
  <c r="I64" i="3"/>
  <c r="K64" i="3" s="1"/>
  <c r="I44" i="3"/>
  <c r="K44" i="3" s="1"/>
  <c r="I24" i="3"/>
  <c r="E44" i="3"/>
  <c r="I144" i="3"/>
  <c r="K144" i="3" s="1"/>
  <c r="E34" i="3"/>
  <c r="E224" i="3"/>
  <c r="E164" i="3"/>
  <c r="I204" i="3"/>
  <c r="K204" i="3" s="1"/>
  <c r="E104" i="3"/>
  <c r="I174" i="3"/>
  <c r="K174" i="3" s="1"/>
  <c r="I54" i="3"/>
  <c r="K54" i="3" s="1"/>
  <c r="I184" i="3"/>
  <c r="K184" i="3" s="1"/>
  <c r="E74" i="3"/>
  <c r="E184" i="3"/>
  <c r="I194" i="3"/>
  <c r="K194" i="3" s="1"/>
  <c r="I34" i="3"/>
  <c r="K34" i="3" s="1"/>
  <c r="E24" i="3"/>
  <c r="E234" i="3"/>
  <c r="E154" i="3"/>
  <c r="I154" i="3"/>
  <c r="K154" i="3" s="1"/>
  <c r="E124" i="3"/>
  <c r="I94" i="3"/>
  <c r="K94" i="3" s="1"/>
  <c r="I224" i="3"/>
  <c r="K224" i="3" s="1"/>
  <c r="I10" i="3"/>
  <c r="E204" i="3"/>
  <c r="E144" i="3"/>
  <c r="I134" i="3"/>
  <c r="K134" i="3" s="1"/>
  <c r="E94" i="3"/>
  <c r="E194" i="3"/>
  <c r="I234" i="3"/>
  <c r="K234" i="3" s="1"/>
  <c r="I164" i="3"/>
  <c r="K164" i="3" s="1"/>
  <c r="E84" i="3"/>
  <c r="I114" i="3"/>
  <c r="K114" i="3" s="1"/>
  <c r="I74" i="3"/>
  <c r="K74" i="3" s="1"/>
  <c r="E64" i="3"/>
  <c r="E54" i="3"/>
  <c r="E226" i="3"/>
  <c r="E186" i="3"/>
  <c r="E146" i="3"/>
  <c r="I216" i="3"/>
  <c r="I176" i="3"/>
  <c r="I136" i="3"/>
  <c r="I96" i="3"/>
  <c r="I56" i="3"/>
  <c r="E36" i="3"/>
  <c r="I36" i="3"/>
  <c r="E116" i="3"/>
  <c r="E216" i="3"/>
  <c r="E176" i="3"/>
  <c r="E136" i="3"/>
  <c r="I206" i="3"/>
  <c r="I166" i="3"/>
  <c r="I126" i="3"/>
  <c r="I86" i="3"/>
  <c r="I46" i="3"/>
  <c r="E26" i="3"/>
  <c r="I26" i="3"/>
  <c r="E106" i="3"/>
  <c r="E236" i="3"/>
  <c r="E156" i="3"/>
  <c r="I186" i="3"/>
  <c r="I106" i="3"/>
  <c r="E56" i="3"/>
  <c r="E126" i="3"/>
  <c r="I236" i="3"/>
  <c r="I146" i="3"/>
  <c r="E76" i="3"/>
  <c r="E96" i="3"/>
  <c r="E206" i="3"/>
  <c r="I226" i="3"/>
  <c r="I116" i="3"/>
  <c r="E66" i="3"/>
  <c r="E86" i="3"/>
  <c r="E196" i="3"/>
  <c r="I196" i="3"/>
  <c r="I76" i="3"/>
  <c r="E46" i="3"/>
  <c r="E166" i="3"/>
  <c r="I156" i="3"/>
  <c r="I66" i="3"/>
  <c r="I8" i="3"/>
  <c r="K125" i="2"/>
  <c r="K175" i="3"/>
  <c r="D206" i="3"/>
  <c r="D166" i="3"/>
  <c r="H236" i="3"/>
  <c r="H216" i="3"/>
  <c r="H196" i="3"/>
  <c r="H176" i="3"/>
  <c r="H156" i="3"/>
  <c r="H136" i="3"/>
  <c r="D106" i="3"/>
  <c r="D66" i="3"/>
  <c r="C126" i="3"/>
  <c r="C106" i="3"/>
  <c r="C86" i="3"/>
  <c r="G116" i="3"/>
  <c r="G56" i="3"/>
  <c r="K56" i="3" s="1"/>
  <c r="G26" i="3"/>
  <c r="C56" i="3"/>
  <c r="D26" i="3"/>
  <c r="C46" i="3"/>
  <c r="C26" i="3"/>
  <c r="D236" i="3"/>
  <c r="D196" i="3"/>
  <c r="D156" i="3"/>
  <c r="C236" i="3"/>
  <c r="C216" i="3"/>
  <c r="C196" i="3"/>
  <c r="C176" i="3"/>
  <c r="C156" i="3"/>
  <c r="C136" i="3"/>
  <c r="D216" i="3"/>
  <c r="D136" i="3"/>
  <c r="C206" i="3"/>
  <c r="C166" i="3"/>
  <c r="G186" i="3"/>
  <c r="D96" i="3"/>
  <c r="D46" i="3"/>
  <c r="H126" i="3"/>
  <c r="H96" i="3"/>
  <c r="G166" i="3"/>
  <c r="K166" i="3" s="1"/>
  <c r="G86" i="3"/>
  <c r="K86" i="3" s="1"/>
  <c r="G46" i="3"/>
  <c r="C76" i="3"/>
  <c r="D36" i="3"/>
  <c r="H36" i="3"/>
  <c r="D146" i="3"/>
  <c r="H186" i="3"/>
  <c r="C146" i="3"/>
  <c r="D116" i="3"/>
  <c r="G236" i="3"/>
  <c r="K236" i="3" s="1"/>
  <c r="C116" i="3"/>
  <c r="G206" i="3"/>
  <c r="C77" i="3"/>
  <c r="G36" i="3"/>
  <c r="K36" i="3" s="1"/>
  <c r="G136" i="3"/>
  <c r="C36" i="3"/>
  <c r="D226" i="3"/>
  <c r="H226" i="3"/>
  <c r="C186" i="3"/>
  <c r="G226" i="3"/>
  <c r="K226" i="3" s="1"/>
  <c r="D86" i="3"/>
  <c r="G196" i="3"/>
  <c r="K196" i="3" s="1"/>
  <c r="H106" i="3"/>
  <c r="G126" i="3"/>
  <c r="K126" i="3" s="1"/>
  <c r="G76" i="3"/>
  <c r="K76" i="3" s="1"/>
  <c r="G176" i="3"/>
  <c r="K176" i="3" s="1"/>
  <c r="H76" i="3"/>
  <c r="H26" i="3"/>
  <c r="D186" i="3"/>
  <c r="C226" i="3"/>
  <c r="H166" i="3"/>
  <c r="G146" i="3"/>
  <c r="K146" i="3" s="1"/>
  <c r="D76" i="3"/>
  <c r="G156" i="3"/>
  <c r="K156" i="3" s="1"/>
  <c r="C96" i="3"/>
  <c r="G106" i="3"/>
  <c r="K106" i="3" s="1"/>
  <c r="G66" i="3"/>
  <c r="H66" i="3"/>
  <c r="C66" i="3"/>
  <c r="I7" i="3"/>
  <c r="I11" i="3" s="1"/>
  <c r="D176" i="3"/>
  <c r="H206" i="3"/>
  <c r="H146" i="3"/>
  <c r="D126" i="3"/>
  <c r="D56" i="3"/>
  <c r="H116" i="3"/>
  <c r="H86" i="3"/>
  <c r="G96" i="3"/>
  <c r="K96" i="3" s="1"/>
  <c r="G216" i="3"/>
  <c r="K216" i="3" s="1"/>
  <c r="H46" i="3"/>
  <c r="H56" i="3"/>
  <c r="K215" i="5"/>
  <c r="K45" i="5"/>
  <c r="G238" i="5"/>
  <c r="G238" i="2"/>
  <c r="K184" i="1"/>
  <c r="G238" i="1"/>
  <c r="K24" i="1"/>
  <c r="D238" i="3"/>
  <c r="K44" i="6"/>
  <c r="K238" i="6" s="1"/>
  <c r="I238" i="6"/>
  <c r="F238" i="5"/>
  <c r="E239" i="5"/>
  <c r="E238" i="2"/>
  <c r="K144" i="1"/>
  <c r="F238" i="6"/>
  <c r="E239" i="6"/>
  <c r="K125" i="3"/>
  <c r="H238" i="5"/>
  <c r="C238" i="2"/>
  <c r="K44" i="1"/>
  <c r="K84" i="1"/>
  <c r="K34" i="1"/>
  <c r="K174" i="1"/>
  <c r="K124" i="1"/>
  <c r="K144" i="8" l="1"/>
  <c r="K125" i="8"/>
  <c r="K165" i="8"/>
  <c r="I238" i="8"/>
  <c r="K84" i="8"/>
  <c r="K26" i="7"/>
  <c r="K238" i="7" s="1"/>
  <c r="G56" i="7"/>
  <c r="K56" i="7" s="1"/>
  <c r="G126" i="7"/>
  <c r="K126" i="7" s="1"/>
  <c r="G86" i="7"/>
  <c r="G236" i="7"/>
  <c r="G226" i="7"/>
  <c r="G206" i="7"/>
  <c r="K206" i="7" s="1"/>
  <c r="G76" i="7"/>
  <c r="K76" i="7" s="1"/>
  <c r="G146" i="7"/>
  <c r="K146" i="7" s="1"/>
  <c r="G166" i="7"/>
  <c r="K166" i="7" s="1"/>
  <c r="G106" i="7"/>
  <c r="K106" i="7" s="1"/>
  <c r="G186" i="7"/>
  <c r="K186" i="7" s="1"/>
  <c r="G96" i="7"/>
  <c r="G116" i="7"/>
  <c r="K116" i="7" s="1"/>
  <c r="G196" i="7"/>
  <c r="K196" i="7" s="1"/>
  <c r="G46" i="7"/>
  <c r="K46" i="7" s="1"/>
  <c r="G156" i="7"/>
  <c r="K156" i="7" s="1"/>
  <c r="G36" i="7"/>
  <c r="K36" i="7" s="1"/>
  <c r="G26" i="7"/>
  <c r="G176" i="7"/>
  <c r="K176" i="7" s="1"/>
  <c r="G66" i="7"/>
  <c r="K66" i="7" s="1"/>
  <c r="G136" i="7"/>
  <c r="G216" i="7"/>
  <c r="I7" i="7"/>
  <c r="K96" i="7"/>
  <c r="K226" i="7"/>
  <c r="K86" i="7"/>
  <c r="K236" i="7"/>
  <c r="H186" i="7"/>
  <c r="H86" i="7"/>
  <c r="H216" i="7"/>
  <c r="H96" i="7"/>
  <c r="H76" i="7"/>
  <c r="H116" i="7"/>
  <c r="H166" i="7"/>
  <c r="H66" i="7"/>
  <c r="H236" i="7"/>
  <c r="H146" i="7"/>
  <c r="H126" i="7"/>
  <c r="H226" i="7"/>
  <c r="H136" i="7"/>
  <c r="H46" i="7"/>
  <c r="H206" i="7"/>
  <c r="H26" i="7"/>
  <c r="H176" i="7"/>
  <c r="H36" i="7"/>
  <c r="H156" i="7"/>
  <c r="H106" i="7"/>
  <c r="H56" i="7"/>
  <c r="H238" i="7" s="1"/>
  <c r="H196" i="7"/>
  <c r="K216" i="7"/>
  <c r="K136" i="7"/>
  <c r="G236" i="8"/>
  <c r="G196" i="8"/>
  <c r="G156" i="8"/>
  <c r="G206" i="8"/>
  <c r="G166" i="8"/>
  <c r="G126" i="8"/>
  <c r="K126" i="8" s="1"/>
  <c r="G86" i="8"/>
  <c r="K86" i="8" s="1"/>
  <c r="G176" i="8"/>
  <c r="G76" i="8"/>
  <c r="G106" i="8"/>
  <c r="G66" i="8"/>
  <c r="G146" i="8"/>
  <c r="G136" i="8"/>
  <c r="G56" i="8"/>
  <c r="G186" i="8"/>
  <c r="K186" i="8" s="1"/>
  <c r="G26" i="8"/>
  <c r="I7" i="8"/>
  <c r="I11" i="8" s="1"/>
  <c r="G226" i="8"/>
  <c r="G116" i="8"/>
  <c r="G96" i="8"/>
  <c r="G36" i="8"/>
  <c r="G216" i="8"/>
  <c r="G46" i="8"/>
  <c r="K46" i="8" s="1"/>
  <c r="B12" i="8"/>
  <c r="H236" i="8"/>
  <c r="H196" i="8"/>
  <c r="H206" i="8"/>
  <c r="H166" i="8"/>
  <c r="H126" i="8"/>
  <c r="H106" i="8"/>
  <c r="H66" i="8"/>
  <c r="H146" i="8"/>
  <c r="H136" i="8"/>
  <c r="H56" i="8"/>
  <c r="H186" i="8"/>
  <c r="H156" i="8"/>
  <c r="H26" i="8"/>
  <c r="H116" i="8"/>
  <c r="H226" i="8"/>
  <c r="H96" i="8"/>
  <c r="H36" i="8"/>
  <c r="H216" i="8"/>
  <c r="H176" i="8"/>
  <c r="H76" i="8"/>
  <c r="H86" i="8"/>
  <c r="H46" i="8"/>
  <c r="C12" i="8"/>
  <c r="K155" i="7"/>
  <c r="K136" i="3"/>
  <c r="K186" i="3"/>
  <c r="K116" i="3"/>
  <c r="K24" i="3"/>
  <c r="I238" i="3"/>
  <c r="E238" i="1"/>
  <c r="F238" i="1" s="1"/>
  <c r="K238" i="1"/>
  <c r="I239" i="5"/>
  <c r="K46" i="3"/>
  <c r="E238" i="3"/>
  <c r="K26" i="2"/>
  <c r="I238" i="2"/>
  <c r="I239" i="2" s="1"/>
  <c r="K238" i="5"/>
  <c r="K66" i="3"/>
  <c r="C238" i="3"/>
  <c r="G238" i="3"/>
  <c r="I239" i="3" s="1"/>
  <c r="K26" i="3"/>
  <c r="K238" i="2"/>
  <c r="E239" i="1"/>
  <c r="E239" i="2"/>
  <c r="F238" i="2"/>
  <c r="H238" i="3"/>
  <c r="K206" i="3"/>
  <c r="I238" i="1"/>
  <c r="I239" i="1" s="1"/>
  <c r="I239" i="6"/>
  <c r="K216" i="8" l="1"/>
  <c r="K56" i="8"/>
  <c r="K176" i="8"/>
  <c r="G238" i="7"/>
  <c r="I239" i="7" s="1"/>
  <c r="H238" i="8"/>
  <c r="K36" i="8"/>
  <c r="K136" i="8"/>
  <c r="K166" i="8"/>
  <c r="K26" i="8"/>
  <c r="G238" i="8"/>
  <c r="K96" i="8"/>
  <c r="K146" i="8"/>
  <c r="K206" i="8"/>
  <c r="K116" i="8"/>
  <c r="K66" i="8"/>
  <c r="K156" i="8"/>
  <c r="K226" i="8"/>
  <c r="K106" i="8"/>
  <c r="K196" i="8"/>
  <c r="K76" i="8"/>
  <c r="K236" i="8"/>
  <c r="E239" i="3"/>
  <c r="F238" i="3"/>
  <c r="K238" i="3"/>
  <c r="I239" i="8" l="1"/>
  <c r="K238" i="8"/>
</calcChain>
</file>

<file path=xl/sharedStrings.xml><?xml version="1.0" encoding="utf-8"?>
<sst xmlns="http://schemas.openxmlformats.org/spreadsheetml/2006/main" count="1721" uniqueCount="85">
  <si>
    <t>Current Pay Distribution:</t>
  </si>
  <si>
    <t>Regular</t>
  </si>
  <si>
    <t>Sick</t>
  </si>
  <si>
    <t>Holiday</t>
  </si>
  <si>
    <t>FH</t>
  </si>
  <si>
    <t>Vacation</t>
  </si>
  <si>
    <t>Pay Period</t>
  </si>
  <si>
    <t>Effort to Pay</t>
  </si>
  <si>
    <t>Employee:</t>
  </si>
  <si>
    <t>Leg Value 1:</t>
  </si>
  <si>
    <t>Leg Value 2:</t>
  </si>
  <si>
    <t>Leg Value 3:</t>
  </si>
  <si>
    <t>Leg Value 4:</t>
  </si>
  <si>
    <t>Total Payment</t>
  </si>
  <si>
    <t>Amount Paid:</t>
  </si>
  <si>
    <t>Hrs Worked</t>
  </si>
  <si>
    <t>JE Needed</t>
  </si>
  <si>
    <t>FY16</t>
  </si>
  <si>
    <t>Leg Value 5:</t>
  </si>
  <si>
    <t>Percentage Effort Distribution</t>
  </si>
  <si>
    <t>Leg Value 6:</t>
  </si>
  <si>
    <t>Leg Value 7:</t>
  </si>
  <si>
    <t>Pay 1 OT Prem</t>
  </si>
  <si>
    <t>Pay 2 OT Prem</t>
  </si>
  <si>
    <t>Pay 1 OT</t>
  </si>
  <si>
    <t xml:space="preserve">Pay 2 OT </t>
  </si>
  <si>
    <t>OT</t>
  </si>
  <si>
    <t>OT Premium</t>
  </si>
  <si>
    <t>Hol WK 1.5</t>
  </si>
  <si>
    <t>OT Prem</t>
  </si>
  <si>
    <t>Hol Wk1.5</t>
  </si>
  <si>
    <t>Total Paid</t>
  </si>
  <si>
    <t>Leg Value 8:</t>
  </si>
  <si>
    <t>Leg Value 9:</t>
  </si>
  <si>
    <t>Leg Value 10:</t>
  </si>
  <si>
    <t>**NOTE:  Not to be used for employees with multiple possitions</t>
  </si>
  <si>
    <t>Pay Period:</t>
  </si>
  <si>
    <t>Pay Dates</t>
  </si>
  <si>
    <t>Hrs New Award</t>
  </si>
  <si>
    <t>Hrly Pay 1:</t>
  </si>
  <si>
    <t>Hrly Pay 2:</t>
  </si>
  <si>
    <t>Admin Leave</t>
  </si>
  <si>
    <t>Leg Value 11:</t>
  </si>
  <si>
    <t>Leg Value 12:</t>
  </si>
  <si>
    <t>Leg Value 13:</t>
  </si>
  <si>
    <t>Leg Value 14:</t>
  </si>
  <si>
    <t>Leg Value 15:</t>
  </si>
  <si>
    <t>Leg Value 16:</t>
  </si>
  <si>
    <t>Leg Value 17:</t>
  </si>
  <si>
    <t>Leg Value 18:</t>
  </si>
  <si>
    <t>Leg Value 19:</t>
  </si>
  <si>
    <t>Leg Value 20:</t>
  </si>
  <si>
    <t>Leg Value 21:</t>
  </si>
  <si>
    <t>Leg Value 22:</t>
  </si>
  <si>
    <t>FY18</t>
  </si>
  <si>
    <t>FY17</t>
  </si>
  <si>
    <t>Worktag  1:</t>
  </si>
  <si>
    <t>Worktag 2:</t>
  </si>
  <si>
    <t>Worktag 3:</t>
  </si>
  <si>
    <t>Worktag 4:</t>
  </si>
  <si>
    <t>Worktag 5:</t>
  </si>
  <si>
    <t>Worktag 6:</t>
  </si>
  <si>
    <t>Worktag 7:</t>
  </si>
  <si>
    <t>Worktag 8:</t>
  </si>
  <si>
    <t>Worktag 9:</t>
  </si>
  <si>
    <t>Worktag 10:</t>
  </si>
  <si>
    <t>Worktag 11:</t>
  </si>
  <si>
    <t>Worktag 12:</t>
  </si>
  <si>
    <t>Worktag 13:</t>
  </si>
  <si>
    <t>Worktag 14:</t>
  </si>
  <si>
    <t>Worktag 15:</t>
  </si>
  <si>
    <t>Worktag 16:</t>
  </si>
  <si>
    <t>Worktag 17:</t>
  </si>
  <si>
    <t>Worktag 18:</t>
  </si>
  <si>
    <t>Worktag 19:</t>
  </si>
  <si>
    <t>Worktag 20:</t>
  </si>
  <si>
    <t>Worktag 21:</t>
  </si>
  <si>
    <t>Worktag 22:</t>
  </si>
  <si>
    <t>Updated 11-1-2019</t>
  </si>
  <si>
    <t>Base</t>
  </si>
  <si>
    <t>FY21</t>
  </si>
  <si>
    <t>Updated 02-17-2021</t>
  </si>
  <si>
    <t>FY20</t>
  </si>
  <si>
    <t>FY19</t>
  </si>
  <si>
    <t>FY22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</si>
</sst>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%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0"/>
      <color theme="7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1" xfId="0" applyFont="1" applyBorder="1"/>
    <xf numFmtId="0" fontId="2" fillId="0" borderId="1" xfId="0" applyFont="1" applyFill="1" applyBorder="1"/>
    <xf numFmtId="43" fontId="0" fillId="0" borderId="0" xfId="0" applyNumberFormat="1"/>
    <xf numFmtId="0" fontId="2" fillId="0" borderId="0" xfId="0" applyFont="1"/>
    <xf numFmtId="43" fontId="2" fillId="0" borderId="1" xfId="0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3" fontId="2" fillId="2" borderId="1" xfId="0" applyNumberFormat="1" applyFont="1" applyFill="1" applyBorder="1"/>
    <xf numFmtId="43" fontId="0" fillId="2" borderId="1" xfId="1" applyFont="1" applyFill="1" applyBorder="1"/>
    <xf numFmtId="43" fontId="2" fillId="2" borderId="5" xfId="0" applyNumberFormat="1" applyFont="1" applyFill="1" applyBorder="1"/>
    <xf numFmtId="0" fontId="2" fillId="0" borderId="6" xfId="0" applyFont="1" applyBorder="1"/>
    <xf numFmtId="0" fontId="2" fillId="0" borderId="5" xfId="0" applyFont="1" applyBorder="1"/>
    <xf numFmtId="0" fontId="2" fillId="0" borderId="4" xfId="0" applyFont="1" applyBorder="1"/>
    <xf numFmtId="0" fontId="2" fillId="0" borderId="5" xfId="0" applyFont="1" applyFill="1" applyBorder="1"/>
    <xf numFmtId="0" fontId="3" fillId="2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Fill="1" applyBorder="1"/>
    <xf numFmtId="164" fontId="2" fillId="2" borderId="1" xfId="0" applyNumberFormat="1" applyFont="1" applyFill="1" applyBorder="1"/>
    <xf numFmtId="0" fontId="4" fillId="2" borderId="1" xfId="0" applyFont="1" applyFill="1" applyBorder="1"/>
    <xf numFmtId="43" fontId="2" fillId="2" borderId="2" xfId="1" applyFont="1" applyFill="1" applyBorder="1" applyAlignment="1">
      <alignment wrapText="1"/>
    </xf>
    <xf numFmtId="43" fontId="2" fillId="2" borderId="1" xfId="1" applyFont="1" applyFill="1" applyBorder="1"/>
    <xf numFmtId="43" fontId="2" fillId="0" borderId="0" xfId="0" applyNumberFormat="1" applyFont="1" applyFill="1" applyBorder="1"/>
    <xf numFmtId="0" fontId="2" fillId="0" borderId="4" xfId="0" applyFont="1" applyFill="1" applyBorder="1"/>
    <xf numFmtId="0" fontId="2" fillId="2" borderId="4" xfId="0" applyFont="1" applyFill="1" applyBorder="1" applyAlignment="1">
      <alignment horizontal="center"/>
    </xf>
    <xf numFmtId="43" fontId="2" fillId="2" borderId="4" xfId="1" applyFont="1" applyFill="1" applyBorder="1"/>
    <xf numFmtId="0" fontId="2" fillId="2" borderId="6" xfId="0" applyFont="1" applyFill="1" applyBorder="1" applyAlignment="1">
      <alignment horizontal="center"/>
    </xf>
    <xf numFmtId="43" fontId="0" fillId="2" borderId="5" xfId="1" applyFont="1" applyFill="1" applyBorder="1"/>
    <xf numFmtId="43" fontId="0" fillId="2" borderId="4" xfId="1" applyFont="1" applyFill="1" applyBorder="1"/>
    <xf numFmtId="43" fontId="2" fillId="6" borderId="1" xfId="0" applyNumberFormat="1" applyFont="1" applyFill="1" applyBorder="1"/>
    <xf numFmtId="0" fontId="5" fillId="6" borderId="0" xfId="0" applyFont="1" applyFill="1" applyBorder="1" applyAlignment="1"/>
    <xf numFmtId="0" fontId="3" fillId="2" borderId="21" xfId="0" applyNumberFormat="1" applyFont="1" applyFill="1" applyBorder="1" applyAlignment="1">
      <alignment horizontal="center"/>
    </xf>
    <xf numFmtId="0" fontId="0" fillId="0" borderId="1" xfId="0" applyBorder="1"/>
    <xf numFmtId="14" fontId="2" fillId="2" borderId="4" xfId="0" applyNumberFormat="1" applyFont="1" applyFill="1" applyBorder="1" applyAlignment="1">
      <alignment horizontal="center" wrapText="1"/>
    </xf>
    <xf numFmtId="43" fontId="0" fillId="3" borderId="5" xfId="0" applyNumberFormat="1" applyFill="1" applyBorder="1" applyProtection="1">
      <protection locked="0"/>
    </xf>
    <xf numFmtId="43" fontId="0" fillId="6" borderId="5" xfId="0" applyNumberFormat="1" applyFill="1" applyBorder="1" applyProtection="1">
      <protection locked="0"/>
    </xf>
    <xf numFmtId="43" fontId="0" fillId="3" borderId="1" xfId="0" applyNumberFormat="1" applyFill="1" applyBorder="1" applyProtection="1">
      <protection locked="0"/>
    </xf>
    <xf numFmtId="43" fontId="0" fillId="6" borderId="1" xfId="0" applyNumberFormat="1" applyFill="1" applyBorder="1" applyProtection="1">
      <protection locked="0"/>
    </xf>
    <xf numFmtId="43" fontId="2" fillId="4" borderId="1" xfId="1" applyFont="1" applyFill="1" applyBorder="1" applyProtection="1">
      <protection locked="0"/>
    </xf>
    <xf numFmtId="164" fontId="2" fillId="3" borderId="14" xfId="2" applyNumberFormat="1" applyFont="1" applyFill="1" applyBorder="1" applyAlignment="1" applyProtection="1">
      <alignment horizontal="center" wrapText="1"/>
      <protection locked="0"/>
    </xf>
    <xf numFmtId="164" fontId="2" fillId="3" borderId="15" xfId="2" applyNumberFormat="1" applyFont="1" applyFill="1" applyBorder="1" applyAlignment="1" applyProtection="1">
      <alignment wrapText="1"/>
      <protection locked="0"/>
    </xf>
    <xf numFmtId="164" fontId="2" fillId="3" borderId="16" xfId="2" applyNumberFormat="1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2" fillId="3" borderId="14" xfId="2" applyNumberFormat="1" applyFont="1" applyFill="1" applyBorder="1" applyProtection="1">
      <protection locked="0"/>
    </xf>
    <xf numFmtId="164" fontId="2" fillId="3" borderId="15" xfId="2" applyNumberFormat="1" applyFont="1" applyFill="1" applyBorder="1" applyProtection="1">
      <protection locked="0"/>
    </xf>
    <xf numFmtId="164" fontId="2" fillId="3" borderId="16" xfId="2" applyNumberFormat="1" applyFont="1" applyFill="1" applyBorder="1" applyProtection="1">
      <protection locked="0"/>
    </xf>
    <xf numFmtId="0" fontId="3" fillId="3" borderId="11" xfId="0" applyFont="1" applyFill="1" applyBorder="1" applyAlignment="1" applyProtection="1">
      <alignment horizontal="center"/>
      <protection locked="0"/>
    </xf>
    <xf numFmtId="164" fontId="2" fillId="3" borderId="17" xfId="2" applyNumberFormat="1" applyFont="1" applyFill="1" applyBorder="1" applyProtection="1">
      <protection locked="0"/>
    </xf>
    <xf numFmtId="164" fontId="2" fillId="3" borderId="22" xfId="2" applyNumberFormat="1" applyFont="1" applyFill="1" applyBorder="1" applyProtection="1">
      <protection locked="0"/>
    </xf>
    <xf numFmtId="164" fontId="2" fillId="3" borderId="7" xfId="2" applyNumberFormat="1" applyFont="1" applyFill="1" applyBorder="1" applyProtection="1">
      <protection locked="0"/>
    </xf>
    <xf numFmtId="164" fontId="2" fillId="3" borderId="18" xfId="2" applyNumberFormat="1" applyFont="1" applyFill="1" applyBorder="1" applyProtection="1">
      <protection locked="0"/>
    </xf>
    <xf numFmtId="164" fontId="2" fillId="3" borderId="20" xfId="2" applyNumberFormat="1" applyFont="1" applyFill="1" applyBorder="1" applyProtection="1">
      <protection locked="0"/>
    </xf>
    <xf numFmtId="164" fontId="2" fillId="3" borderId="12" xfId="2" applyNumberFormat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64" fontId="2" fillId="3" borderId="1" xfId="2" applyNumberFormat="1" applyFont="1" applyFill="1" applyBorder="1" applyProtection="1">
      <protection locked="0"/>
    </xf>
    <xf numFmtId="164" fontId="2" fillId="3" borderId="6" xfId="2" applyNumberFormat="1" applyFont="1" applyFill="1" applyBorder="1" applyProtection="1">
      <protection locked="0"/>
    </xf>
    <xf numFmtId="164" fontId="2" fillId="3" borderId="19" xfId="2" applyNumberFormat="1" applyFont="1" applyFill="1" applyBorder="1" applyProtection="1">
      <protection locked="0"/>
    </xf>
    <xf numFmtId="0" fontId="2" fillId="0" borderId="6" xfId="0" applyFont="1" applyBorder="1" applyProtection="1">
      <protection locked="0"/>
    </xf>
    <xf numFmtId="14" fontId="2" fillId="3" borderId="14" xfId="0" applyNumberFormat="1" applyFont="1" applyFill="1" applyBorder="1" applyAlignment="1" applyProtection="1">
      <alignment horizontal="center" wrapText="1"/>
      <protection locked="0"/>
    </xf>
    <xf numFmtId="14" fontId="2" fillId="3" borderId="15" xfId="0" applyNumberFormat="1" applyFont="1" applyFill="1" applyBorder="1" applyAlignment="1" applyProtection="1">
      <alignment horizontal="center" wrapText="1"/>
      <protection locked="0"/>
    </xf>
    <xf numFmtId="14" fontId="2" fillId="3" borderId="16" xfId="0" applyNumberFormat="1" applyFont="1" applyFill="1" applyBorder="1" applyAlignment="1" applyProtection="1">
      <alignment horizontal="center" wrapText="1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/>
    <xf numFmtId="0" fontId="3" fillId="3" borderId="7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6" fillId="2" borderId="4" xfId="0" applyFont="1" applyFill="1" applyBorder="1" applyAlignment="1">
      <alignment horizontal="center"/>
    </xf>
    <xf numFmtId="43" fontId="0" fillId="2" borderId="5" xfId="0" applyNumberFormat="1" applyFill="1" applyBorder="1" applyProtection="1"/>
    <xf numFmtId="43" fontId="2" fillId="2" borderId="1" xfId="0" applyNumberFormat="1" applyFont="1" applyFill="1" applyBorder="1" applyProtection="1"/>
    <xf numFmtId="43" fontId="0" fillId="4" borderId="5" xfId="1" applyFont="1" applyFill="1" applyBorder="1" applyProtection="1">
      <protection locked="0"/>
    </xf>
    <xf numFmtId="43" fontId="0" fillId="4" borderId="1" xfId="1" applyFon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4" borderId="6" xfId="0" applyFont="1" applyFill="1" applyBorder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7" borderId="8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2" fillId="2" borderId="1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1"/>
  <sheetViews>
    <sheetView workbookViewId="0">
      <selection activeCell="J7" sqref="J7:K7"/>
    </sheetView>
  </sheetViews>
  <sheetFormatPr defaultRowHeight="15.6" x14ac:dyDescent="0.3"/>
  <cols>
    <col min="1" max="1" width="12" bestFit="1" customWidth="1"/>
    <col min="2" max="4" width="9.69921875" bestFit="1" customWidth="1"/>
    <col min="5" max="5" width="9.09765625" bestFit="1" customWidth="1"/>
    <col min="6" max="6" width="1.69921875" customWidth="1"/>
    <col min="7" max="7" width="11.19921875" bestFit="1" customWidth="1"/>
    <col min="8" max="8" width="9.69921875" bestFit="1" customWidth="1"/>
    <col min="9" max="9" width="9.8984375" bestFit="1" customWidth="1"/>
    <col min="10" max="10" width="1.69921875" customWidth="1"/>
    <col min="11" max="11" width="11.09765625" bestFit="1" customWidth="1"/>
  </cols>
  <sheetData>
    <row r="1" spans="1:11" ht="16.2" thickBot="1" x14ac:dyDescent="0.35">
      <c r="A1" s="100" t="s">
        <v>15</v>
      </c>
      <c r="B1" s="101"/>
      <c r="C1" s="101"/>
      <c r="D1" s="30" t="s">
        <v>38</v>
      </c>
      <c r="E1" s="30"/>
      <c r="G1" s="4" t="s">
        <v>8</v>
      </c>
      <c r="H1" s="78"/>
      <c r="I1" s="79"/>
      <c r="J1" s="79"/>
      <c r="K1" s="80"/>
    </row>
    <row r="2" spans="1:11" ht="16.2" thickBot="1" x14ac:dyDescent="0.35">
      <c r="A2" s="26" t="s">
        <v>37</v>
      </c>
      <c r="B2" s="58"/>
      <c r="C2" s="59"/>
      <c r="D2" s="60"/>
      <c r="G2" s="4" t="s">
        <v>36</v>
      </c>
      <c r="H2" s="99"/>
      <c r="I2" s="99"/>
      <c r="J2" s="99"/>
      <c r="K2" s="99"/>
    </row>
    <row r="3" spans="1:11" x14ac:dyDescent="0.3">
      <c r="A3" s="7" t="s">
        <v>1</v>
      </c>
      <c r="B3" s="34"/>
      <c r="C3" s="34"/>
      <c r="D3" s="35"/>
      <c r="G3" s="6" t="s">
        <v>39</v>
      </c>
      <c r="H3" s="38"/>
      <c r="I3" s="21">
        <f>+(B3+B4+B5+B6+B7+C3+C4+C5+C6+C7+C11)*H3</f>
        <v>0</v>
      </c>
      <c r="J3" s="83" t="s">
        <v>17</v>
      </c>
      <c r="K3" s="83"/>
    </row>
    <row r="4" spans="1:11" x14ac:dyDescent="0.3">
      <c r="A4" s="7" t="s">
        <v>2</v>
      </c>
      <c r="B4" s="36"/>
      <c r="C4" s="36"/>
      <c r="D4" s="37"/>
      <c r="G4" s="6" t="s">
        <v>40</v>
      </c>
      <c r="H4" s="38"/>
      <c r="I4" s="21">
        <f>+(D3+D4+D5+D6+D7+D11)*H4</f>
        <v>0</v>
      </c>
      <c r="J4" s="83" t="s">
        <v>17</v>
      </c>
      <c r="K4" s="83"/>
    </row>
    <row r="5" spans="1:11" x14ac:dyDescent="0.3">
      <c r="A5" s="7" t="s">
        <v>5</v>
      </c>
      <c r="B5" s="36"/>
      <c r="C5" s="36"/>
      <c r="D5" s="37"/>
      <c r="G5" s="16" t="s">
        <v>24</v>
      </c>
      <c r="H5" s="20">
        <f>+H3</f>
        <v>0</v>
      </c>
      <c r="I5" s="21">
        <f>+(B9+C9)*H5</f>
        <v>0</v>
      </c>
      <c r="J5" s="83" t="s">
        <v>17</v>
      </c>
      <c r="K5" s="83"/>
    </row>
    <row r="6" spans="1:11" x14ac:dyDescent="0.3">
      <c r="A6" s="7" t="s">
        <v>3</v>
      </c>
      <c r="B6" s="36"/>
      <c r="C6" s="36"/>
      <c r="D6" s="37"/>
      <c r="G6" s="16" t="s">
        <v>25</v>
      </c>
      <c r="H6" s="21">
        <f>+H4</f>
        <v>0</v>
      </c>
      <c r="I6" s="21">
        <f>+D9*H6</f>
        <v>0</v>
      </c>
      <c r="J6" s="83" t="s">
        <v>17</v>
      </c>
      <c r="K6" s="83"/>
    </row>
    <row r="7" spans="1:11" x14ac:dyDescent="0.3">
      <c r="A7" s="7" t="s">
        <v>4</v>
      </c>
      <c r="B7" s="36"/>
      <c r="C7" s="36"/>
      <c r="D7" s="37"/>
      <c r="G7" s="19" t="s">
        <v>22</v>
      </c>
      <c r="H7" s="21">
        <f>+H5/2</f>
        <v>0</v>
      </c>
      <c r="I7" s="21">
        <f>+(B10+C10)*H7</f>
        <v>0</v>
      </c>
      <c r="J7" s="83" t="s">
        <v>17</v>
      </c>
      <c r="K7" s="83"/>
    </row>
    <row r="8" spans="1:11" x14ac:dyDescent="0.3">
      <c r="A8" s="7" t="s">
        <v>28</v>
      </c>
      <c r="B8" s="36"/>
      <c r="C8" s="36"/>
      <c r="D8" s="37"/>
      <c r="G8" s="19" t="s">
        <v>23</v>
      </c>
      <c r="H8" s="20">
        <f>+H6/2</f>
        <v>0</v>
      </c>
      <c r="I8" s="21">
        <f>+D10*H8</f>
        <v>0</v>
      </c>
      <c r="J8" s="83" t="s">
        <v>17</v>
      </c>
      <c r="K8" s="83"/>
    </row>
    <row r="9" spans="1:11" x14ac:dyDescent="0.3">
      <c r="A9" s="7" t="s">
        <v>26</v>
      </c>
      <c r="B9" s="36"/>
      <c r="C9" s="36"/>
      <c r="D9" s="37"/>
      <c r="G9" s="16" t="s">
        <v>28</v>
      </c>
      <c r="H9" s="21">
        <f>+H3*1.5</f>
        <v>0</v>
      </c>
      <c r="I9" s="21">
        <f>+B8*H9</f>
        <v>0</v>
      </c>
      <c r="J9" s="83" t="s">
        <v>17</v>
      </c>
      <c r="K9" s="83"/>
    </row>
    <row r="10" spans="1:11" x14ac:dyDescent="0.3">
      <c r="A10" s="7" t="s">
        <v>27</v>
      </c>
      <c r="B10" s="36"/>
      <c r="C10" s="36"/>
      <c r="D10" s="37"/>
      <c r="G10" s="24" t="s">
        <v>28</v>
      </c>
      <c r="H10" s="25">
        <f>+H6*1.5</f>
        <v>0</v>
      </c>
      <c r="I10" s="25">
        <f>+D8*H10</f>
        <v>0</v>
      </c>
      <c r="J10" s="103" t="s">
        <v>17</v>
      </c>
      <c r="K10" s="103"/>
    </row>
    <row r="11" spans="1:11" x14ac:dyDescent="0.3">
      <c r="A11" s="7" t="s">
        <v>41</v>
      </c>
      <c r="B11" s="36"/>
      <c r="C11" s="36"/>
      <c r="D11" s="37"/>
      <c r="G11" s="83" t="s">
        <v>31</v>
      </c>
      <c r="H11" s="83"/>
      <c r="I11" s="8">
        <f>SUM(I2:I9)</f>
        <v>0</v>
      </c>
      <c r="J11" s="83" t="s">
        <v>17</v>
      </c>
      <c r="K11" s="83"/>
    </row>
    <row r="12" spans="1:11" x14ac:dyDescent="0.3">
      <c r="A12" s="7" t="s">
        <v>15</v>
      </c>
      <c r="B12" s="8">
        <f>SUM(B3:B11)</f>
        <v>0</v>
      </c>
      <c r="C12" s="8">
        <f>SUM(C3:C11)</f>
        <v>0</v>
      </c>
      <c r="D12" s="29">
        <f>SUM(D3:D11)</f>
        <v>0</v>
      </c>
      <c r="G12" s="102"/>
      <c r="H12" s="102"/>
      <c r="I12" s="22"/>
    </row>
    <row r="13" spans="1:11" x14ac:dyDescent="0.3">
      <c r="A13" s="17"/>
      <c r="B13" s="22"/>
      <c r="C13" s="22"/>
      <c r="D13" s="22"/>
    </row>
    <row r="14" spans="1:11" x14ac:dyDescent="0.3">
      <c r="A14" s="84" t="s">
        <v>0</v>
      </c>
      <c r="B14" s="84"/>
      <c r="C14" s="84"/>
      <c r="D14" s="84"/>
      <c r="E14" s="84"/>
      <c r="G14" s="93" t="s">
        <v>19</v>
      </c>
      <c r="H14" s="93"/>
      <c r="I14" s="93"/>
    </row>
    <row r="15" spans="1:11" x14ac:dyDescent="0.3">
      <c r="A15" s="97"/>
      <c r="B15" s="98"/>
      <c r="C15" s="18">
        <f>+C18+C28+C38+C48+C58+C68+C78+C88+C98+C108</f>
        <v>0</v>
      </c>
      <c r="D15" s="18">
        <f t="shared" ref="D15:E15" si="0">+D18+D28+D38+D48+D58+D68+D78+D88+D98+D108</f>
        <v>0</v>
      </c>
      <c r="E15" s="18">
        <f t="shared" si="0"/>
        <v>0</v>
      </c>
      <c r="G15" s="18">
        <f>+G18+G28+G38+G48+G58+G68+G78+G88+G98+G108</f>
        <v>0</v>
      </c>
      <c r="H15" s="18">
        <f t="shared" ref="H15:I15" si="1">+H18+H28+H38+H48+H58+H68+H78+H88+H98+H108</f>
        <v>0</v>
      </c>
      <c r="I15" s="18">
        <f t="shared" si="1"/>
        <v>0</v>
      </c>
    </row>
    <row r="16" spans="1:11" x14ac:dyDescent="0.3">
      <c r="A16" s="85" t="s">
        <v>14</v>
      </c>
      <c r="B16" s="85"/>
      <c r="C16" s="87" t="s">
        <v>6</v>
      </c>
      <c r="D16" s="87"/>
      <c r="E16" s="87"/>
      <c r="G16" s="84" t="s">
        <v>7</v>
      </c>
      <c r="H16" s="84"/>
      <c r="I16" s="84"/>
      <c r="K16" s="88" t="s">
        <v>16</v>
      </c>
    </row>
    <row r="17" spans="1:11" ht="16.2" thickBot="1" x14ac:dyDescent="0.35">
      <c r="A17" s="85"/>
      <c r="B17" s="86"/>
      <c r="C17" s="33">
        <f>+B2</f>
        <v>0</v>
      </c>
      <c r="D17" s="33">
        <f>+C2</f>
        <v>0</v>
      </c>
      <c r="E17" s="33">
        <f>+D2</f>
        <v>0</v>
      </c>
      <c r="G17" s="33">
        <f>+C17</f>
        <v>0</v>
      </c>
      <c r="H17" s="33">
        <f>+D17</f>
        <v>0</v>
      </c>
      <c r="I17" s="33">
        <f>+E17</f>
        <v>0</v>
      </c>
      <c r="K17" s="89"/>
    </row>
    <row r="18" spans="1:11" ht="16.2" thickBot="1" x14ac:dyDescent="0.35">
      <c r="A18" s="11" t="s">
        <v>9</v>
      </c>
      <c r="B18" s="46"/>
      <c r="C18" s="39">
        <v>0</v>
      </c>
      <c r="D18" s="40">
        <v>0</v>
      </c>
      <c r="E18" s="41">
        <v>0</v>
      </c>
      <c r="F18" s="42"/>
      <c r="G18" s="43">
        <v>0</v>
      </c>
      <c r="H18" s="44">
        <v>0</v>
      </c>
      <c r="I18" s="45">
        <v>0</v>
      </c>
      <c r="K18" s="15">
        <f>+B18</f>
        <v>0</v>
      </c>
    </row>
    <row r="19" spans="1:11" x14ac:dyDescent="0.3">
      <c r="A19" s="104"/>
      <c r="B19" s="12" t="s">
        <v>1</v>
      </c>
      <c r="C19" s="27">
        <f>+($B$3*$H$3)*$C$18</f>
        <v>0</v>
      </c>
      <c r="D19" s="27">
        <f>+($C$3*$H$3)*$D$18</f>
        <v>0</v>
      </c>
      <c r="E19" s="27">
        <f>+($D$3*$H$4)*$E$18</f>
        <v>0</v>
      </c>
      <c r="G19" s="27">
        <f>+$B$3*$H$3*$G$18</f>
        <v>0</v>
      </c>
      <c r="H19" s="27">
        <f>+($C$3*$H$3*$H$18)</f>
        <v>0</v>
      </c>
      <c r="I19" s="27">
        <f>+$D$3*$H$4*$I$18</f>
        <v>0</v>
      </c>
      <c r="K19" s="10">
        <f>SUM(G19:I19)</f>
        <v>0</v>
      </c>
    </row>
    <row r="20" spans="1:11" x14ac:dyDescent="0.3">
      <c r="A20" s="105"/>
      <c r="B20" s="1" t="s">
        <v>2</v>
      </c>
      <c r="C20" s="9">
        <f>+($B$4*$H$3)*$C$18</f>
        <v>0</v>
      </c>
      <c r="D20" s="9">
        <f>+($C$4*$H$3)*$D$18</f>
        <v>0</v>
      </c>
      <c r="E20" s="9">
        <f>+($D$4*$H$4)*$E$18</f>
        <v>0</v>
      </c>
      <c r="G20" s="9">
        <f>+$B$4*$H$3*$G$18</f>
        <v>0</v>
      </c>
      <c r="H20" s="9">
        <f>+($C$4*$H$3*$H$18)</f>
        <v>0</v>
      </c>
      <c r="I20" s="9">
        <f>+$D$4*$H$4*$I$18</f>
        <v>0</v>
      </c>
      <c r="K20" s="10">
        <f t="shared" ref="K20:K27" si="2">SUM(G20:I20)</f>
        <v>0</v>
      </c>
    </row>
    <row r="21" spans="1:11" x14ac:dyDescent="0.3">
      <c r="A21" s="105"/>
      <c r="B21" s="1" t="s">
        <v>5</v>
      </c>
      <c r="C21" s="9">
        <f>+($B$5*$H$3)*$C$18</f>
        <v>0</v>
      </c>
      <c r="D21" s="9">
        <f>+($C$5*$H$3)*$D$18</f>
        <v>0</v>
      </c>
      <c r="E21" s="9">
        <f>+($D$5*$H$4)*$E$18</f>
        <v>0</v>
      </c>
      <c r="G21" s="9">
        <f>+$B$5*$H$3*$G$18</f>
        <v>0</v>
      </c>
      <c r="H21" s="9">
        <f>+($C$5*$H$3*$H$18)</f>
        <v>0</v>
      </c>
      <c r="I21" s="9">
        <f>+$D$5*$H$4*$I$18</f>
        <v>0</v>
      </c>
      <c r="K21" s="10">
        <f t="shared" si="2"/>
        <v>0</v>
      </c>
    </row>
    <row r="22" spans="1:11" x14ac:dyDescent="0.3">
      <c r="A22" s="105"/>
      <c r="B22" s="1" t="s">
        <v>3</v>
      </c>
      <c r="C22" s="9">
        <f>+($B$6*$H$3)*$C$18</f>
        <v>0</v>
      </c>
      <c r="D22" s="9">
        <f>+($C$6*$H$3)*D18</f>
        <v>0</v>
      </c>
      <c r="E22" s="9">
        <f>+($D$6*$H$4)*$E$18</f>
        <v>0</v>
      </c>
      <c r="G22" s="9">
        <f>+$B$6*$H$3*$G$18</f>
        <v>0</v>
      </c>
      <c r="H22" s="9">
        <f>+($C$6*$H$3*$H$18)</f>
        <v>0</v>
      </c>
      <c r="I22" s="9">
        <f>+$D$6*$H$4*$I$18</f>
        <v>0</v>
      </c>
      <c r="K22" s="10">
        <f t="shared" si="2"/>
        <v>0</v>
      </c>
    </row>
    <row r="23" spans="1:11" x14ac:dyDescent="0.3">
      <c r="A23" s="105"/>
      <c r="B23" s="13" t="s">
        <v>4</v>
      </c>
      <c r="C23" s="9">
        <f>+($B$7*$H$3)*$C$18</f>
        <v>0</v>
      </c>
      <c r="D23" s="9">
        <f>+($C$7*$H$3)*$D$18</f>
        <v>0</v>
      </c>
      <c r="E23" s="9">
        <f>+($D$7*$H$4)*E18</f>
        <v>0</v>
      </c>
      <c r="G23" s="9">
        <f>+$B$7*$H$3*$G$18</f>
        <v>0</v>
      </c>
      <c r="H23" s="9">
        <f>+($C$7*$H$3*$H$18)</f>
        <v>0</v>
      </c>
      <c r="I23" s="9">
        <f>+$D$7*$H$4*$I$18</f>
        <v>0</v>
      </c>
      <c r="K23" s="10">
        <f t="shared" si="2"/>
        <v>0</v>
      </c>
    </row>
    <row r="24" spans="1:11" x14ac:dyDescent="0.3">
      <c r="A24" s="105"/>
      <c r="B24" s="2" t="s">
        <v>30</v>
      </c>
      <c r="C24" s="9">
        <f>+($B$8*$H$9)*$C$18</f>
        <v>0</v>
      </c>
      <c r="D24" s="9">
        <f>+($C$8*$H$9)*$D$18</f>
        <v>0</v>
      </c>
      <c r="E24" s="9">
        <f>+($D$8*$H$10)*$E$18</f>
        <v>0</v>
      </c>
      <c r="G24" s="9">
        <f>+$B$8*$H$9*$G$18</f>
        <v>0</v>
      </c>
      <c r="H24" s="9">
        <f>+($C$8*$H$9*$H$18)</f>
        <v>0</v>
      </c>
      <c r="I24" s="9">
        <f>+$D$8*$H$10*$I$18</f>
        <v>0</v>
      </c>
      <c r="K24" s="10">
        <f t="shared" si="2"/>
        <v>0</v>
      </c>
    </row>
    <row r="25" spans="1:11" x14ac:dyDescent="0.3">
      <c r="A25" s="105"/>
      <c r="B25" s="2" t="s">
        <v>26</v>
      </c>
      <c r="C25" s="9">
        <f>+($B$9*$H$5)*$C$18</f>
        <v>0</v>
      </c>
      <c r="D25" s="9">
        <f>+($C$9*$H$5)*$D$18</f>
        <v>0</v>
      </c>
      <c r="E25" s="9">
        <f>+($D$9*$H$6)*$E$18</f>
        <v>0</v>
      </c>
      <c r="G25" s="9">
        <f>+$B$9*$H$5*$G$18</f>
        <v>0</v>
      </c>
      <c r="H25" s="9">
        <f>+($C$9*$H$5*$H$18)</f>
        <v>0</v>
      </c>
      <c r="I25" s="9">
        <f>+$D$9*$H$6*$I$18</f>
        <v>0</v>
      </c>
      <c r="K25" s="10">
        <f t="shared" si="2"/>
        <v>0</v>
      </c>
    </row>
    <row r="26" spans="1:11" x14ac:dyDescent="0.3">
      <c r="A26" s="105"/>
      <c r="B26" s="23" t="s">
        <v>29</v>
      </c>
      <c r="C26" s="28">
        <f>+($B$10*$H$7)*$C$18</f>
        <v>0</v>
      </c>
      <c r="D26" s="28">
        <f>+($C$10*$H$7)*$D$18</f>
        <v>0</v>
      </c>
      <c r="E26" s="28">
        <f>+($D$10*$H$8)*$E$18</f>
        <v>0</v>
      </c>
      <c r="G26" s="28">
        <f>+$B$10*$H$7*$G$18</f>
        <v>0</v>
      </c>
      <c r="H26" s="28">
        <f>+($C$10*$H$7*$H$18)</f>
        <v>0</v>
      </c>
      <c r="I26" s="28">
        <f>+$D$10*$H$8*$I$18</f>
        <v>0</v>
      </c>
      <c r="K26" s="10">
        <f t="shared" ref="K26" si="3">SUM(G26:I26)</f>
        <v>0</v>
      </c>
    </row>
    <row r="27" spans="1:11" ht="16.2" thickBot="1" x14ac:dyDescent="0.35">
      <c r="A27" s="105"/>
      <c r="B27" s="62" t="s">
        <v>41</v>
      </c>
      <c r="C27" s="28">
        <f>+($B$11*$H$3)*$C$18</f>
        <v>0</v>
      </c>
      <c r="D27" s="28">
        <f>+($C$11*$H$3)*$D$18</f>
        <v>0</v>
      </c>
      <c r="E27" s="28">
        <f>+($D$11*$H$4)*$E$18</f>
        <v>0</v>
      </c>
      <c r="G27" s="28">
        <f>+$B$11*$H$3*$G$18</f>
        <v>0</v>
      </c>
      <c r="H27" s="28">
        <f>+($C$11*$H$3*$H$18)</f>
        <v>0</v>
      </c>
      <c r="I27" s="28">
        <f>+$D$11*$H$4*$I$18</f>
        <v>0</v>
      </c>
      <c r="K27" s="10">
        <f t="shared" si="2"/>
        <v>0</v>
      </c>
    </row>
    <row r="28" spans="1:11" ht="16.2" thickBot="1" x14ac:dyDescent="0.35">
      <c r="A28" s="11" t="s">
        <v>10</v>
      </c>
      <c r="B28" s="63"/>
      <c r="C28" s="43">
        <v>0</v>
      </c>
      <c r="D28" s="44">
        <v>0</v>
      </c>
      <c r="E28" s="45">
        <v>0</v>
      </c>
      <c r="F28" s="42"/>
      <c r="G28" s="43">
        <v>0</v>
      </c>
      <c r="H28" s="44">
        <v>0</v>
      </c>
      <c r="I28" s="45">
        <v>0</v>
      </c>
      <c r="K28" s="15">
        <f>+B28</f>
        <v>0</v>
      </c>
    </row>
    <row r="29" spans="1:11" x14ac:dyDescent="0.3">
      <c r="A29" s="94"/>
      <c r="B29" s="12" t="s">
        <v>1</v>
      </c>
      <c r="C29" s="27">
        <f>+($B$3*$H$3)*$C$28</f>
        <v>0</v>
      </c>
      <c r="D29" s="27">
        <f>+($C$3*$H$3)*$D$28</f>
        <v>0</v>
      </c>
      <c r="E29" s="27">
        <f>+($D$3*$H$4)*$E$28</f>
        <v>0</v>
      </c>
      <c r="G29" s="27">
        <f>+$B$3*$H$3*$G$28</f>
        <v>0</v>
      </c>
      <c r="H29" s="27">
        <f>+($C$3*$H$3*$H$28)</f>
        <v>0</v>
      </c>
      <c r="I29" s="27">
        <f>+$D$3*$H$4*$I$28</f>
        <v>0</v>
      </c>
      <c r="K29" s="10">
        <f>SUM(G29:I29)</f>
        <v>0</v>
      </c>
    </row>
    <row r="30" spans="1:11" x14ac:dyDescent="0.3">
      <c r="A30" s="95"/>
      <c r="B30" s="1" t="s">
        <v>2</v>
      </c>
      <c r="C30" s="9">
        <f>+($B$4*$H$3)*$C$28</f>
        <v>0</v>
      </c>
      <c r="D30" s="9">
        <f>+($C$4*$H$3)*$D$28</f>
        <v>0</v>
      </c>
      <c r="E30" s="9">
        <f>+($D$4*$H$4)*$E$28</f>
        <v>0</v>
      </c>
      <c r="G30" s="9">
        <f>+$B$4*$H$3*$G$28</f>
        <v>0</v>
      </c>
      <c r="H30" s="9">
        <f>+($C$4*$H$3*$H$28)</f>
        <v>0</v>
      </c>
      <c r="I30" s="9">
        <f>+$D$4*$H$4*$I$28</f>
        <v>0</v>
      </c>
      <c r="K30" s="10">
        <f t="shared" ref="K30:K37" si="4">SUM(G30:I30)</f>
        <v>0</v>
      </c>
    </row>
    <row r="31" spans="1:11" x14ac:dyDescent="0.3">
      <c r="A31" s="95"/>
      <c r="B31" s="1" t="s">
        <v>5</v>
      </c>
      <c r="C31" s="9">
        <f>+($B$5*$H$3)*$C$28</f>
        <v>0</v>
      </c>
      <c r="D31" s="9">
        <f>+($C$5*$H$3)*$D$28</f>
        <v>0</v>
      </c>
      <c r="E31" s="9">
        <f>+($D$5*$H$4)*$E$28</f>
        <v>0</v>
      </c>
      <c r="G31" s="9">
        <f>+$B$5*$H$3*$G$28</f>
        <v>0</v>
      </c>
      <c r="H31" s="9">
        <f>+($C$5*$H$3*$H$28)</f>
        <v>0</v>
      </c>
      <c r="I31" s="9">
        <f>+$D$5*$H$4*$I$28</f>
        <v>0</v>
      </c>
      <c r="K31" s="10">
        <f t="shared" si="4"/>
        <v>0</v>
      </c>
    </row>
    <row r="32" spans="1:11" x14ac:dyDescent="0.3">
      <c r="A32" s="95"/>
      <c r="B32" s="1" t="s">
        <v>3</v>
      </c>
      <c r="C32" s="9">
        <f>+($B$6*$H$3)*$C$28</f>
        <v>0</v>
      </c>
      <c r="D32" s="9">
        <f>+($C$6*$H$3)*$D$28</f>
        <v>0</v>
      </c>
      <c r="E32" s="9">
        <f>+($D$6*$H$4)*$E$28</f>
        <v>0</v>
      </c>
      <c r="G32" s="9">
        <f>+$B$6*$H$3*$G$28</f>
        <v>0</v>
      </c>
      <c r="H32" s="9">
        <f>+($C$6*$H$3*$H$28)</f>
        <v>0</v>
      </c>
      <c r="I32" s="9">
        <f>+$D$6*$H$4*$I$28</f>
        <v>0</v>
      </c>
      <c r="K32" s="10">
        <f t="shared" si="4"/>
        <v>0</v>
      </c>
    </row>
    <row r="33" spans="1:11" x14ac:dyDescent="0.3">
      <c r="A33" s="95"/>
      <c r="B33" s="1" t="s">
        <v>4</v>
      </c>
      <c r="C33" s="9">
        <f>+($B$7*$H$3)*$C$28</f>
        <v>0</v>
      </c>
      <c r="D33" s="9">
        <f>+($C$7*$H$3)*$D$28</f>
        <v>0</v>
      </c>
      <c r="E33" s="9">
        <f>+($D$7*$H$4)*E28</f>
        <v>0</v>
      </c>
      <c r="G33" s="9">
        <f>+$B$7*$H$3*$G$28</f>
        <v>0</v>
      </c>
      <c r="H33" s="9">
        <f>+($C$7*$H$3*$H$28)</f>
        <v>0</v>
      </c>
      <c r="I33" s="9">
        <f>+$D$7*$H$4*$I$28</f>
        <v>0</v>
      </c>
      <c r="K33" s="10">
        <f t="shared" si="4"/>
        <v>0</v>
      </c>
    </row>
    <row r="34" spans="1:11" x14ac:dyDescent="0.3">
      <c r="A34" s="95"/>
      <c r="B34" s="2" t="s">
        <v>30</v>
      </c>
      <c r="C34" s="9">
        <f>+($B$8*$H$9)*$C$28</f>
        <v>0</v>
      </c>
      <c r="D34" s="9">
        <f>+($C$8*$H$9)*$D$28</f>
        <v>0</v>
      </c>
      <c r="E34" s="9">
        <f>+($D$8*$H$10)*$E$28</f>
        <v>0</v>
      </c>
      <c r="G34" s="9">
        <f>+$B$8*$H$9*$G$28</f>
        <v>0</v>
      </c>
      <c r="H34" s="9">
        <f>+($C$8*$H$9*$H$28)</f>
        <v>0</v>
      </c>
      <c r="I34" s="9">
        <f>+$D$8*$H$10*$I$28</f>
        <v>0</v>
      </c>
      <c r="K34" s="10">
        <f t="shared" si="4"/>
        <v>0</v>
      </c>
    </row>
    <row r="35" spans="1:11" x14ac:dyDescent="0.3">
      <c r="A35" s="95"/>
      <c r="B35" s="2" t="s">
        <v>26</v>
      </c>
      <c r="C35" s="9">
        <f>+($B$9*$H$5)*$C$28</f>
        <v>0</v>
      </c>
      <c r="D35" s="9">
        <f>+($C$9*$H$5)*$D$28</f>
        <v>0</v>
      </c>
      <c r="E35" s="9">
        <f>+($D$9*$H$6)*$E$28</f>
        <v>0</v>
      </c>
      <c r="G35" s="9">
        <f>+$B$9*$H$5*$G$28</f>
        <v>0</v>
      </c>
      <c r="H35" s="9">
        <f>+($C$9*$H$5*$H$28)</f>
        <v>0</v>
      </c>
      <c r="I35" s="9">
        <f>+$D$9*$H$6*$I$28</f>
        <v>0</v>
      </c>
      <c r="K35" s="10">
        <f t="shared" si="4"/>
        <v>0</v>
      </c>
    </row>
    <row r="36" spans="1:11" x14ac:dyDescent="0.3">
      <c r="A36" s="95"/>
      <c r="B36" s="23" t="s">
        <v>29</v>
      </c>
      <c r="C36" s="28">
        <f>+($B$10*$H$7)*$C$28</f>
        <v>0</v>
      </c>
      <c r="D36" s="28">
        <f>+($C$10*$H$7)*$D$28</f>
        <v>0</v>
      </c>
      <c r="E36" s="28">
        <f>+($D$10*$H$8)*$E$28</f>
        <v>0</v>
      </c>
      <c r="G36" s="28">
        <f>+$B$10*$H$7*$G$28</f>
        <v>0</v>
      </c>
      <c r="H36" s="28">
        <f>+($C$10*$H$7*$H$28)</f>
        <v>0</v>
      </c>
      <c r="I36" s="28">
        <f>+$D$10*$H$8*$I$28</f>
        <v>0</v>
      </c>
      <c r="K36" s="10">
        <f t="shared" ref="K36" si="5">SUM(G36:I36)</f>
        <v>0</v>
      </c>
    </row>
    <row r="37" spans="1:11" ht="16.2" thickBot="1" x14ac:dyDescent="0.35">
      <c r="A37" s="96"/>
      <c r="B37" s="62" t="s">
        <v>41</v>
      </c>
      <c r="C37" s="28">
        <f>+($B$11*$H$3)*$C$28</f>
        <v>0</v>
      </c>
      <c r="D37" s="28">
        <f>+($C$11*$H$3)*$D$28</f>
        <v>0</v>
      </c>
      <c r="E37" s="28">
        <f>+($D$11*$H$4)*$E$28</f>
        <v>0</v>
      </c>
      <c r="G37" s="28">
        <f>+$B$11*$H$3*$G$28</f>
        <v>0</v>
      </c>
      <c r="H37" s="28">
        <f>+($C$11*$H$3*$H$28)</f>
        <v>0</v>
      </c>
      <c r="I37" s="28">
        <f>+$D$11*$H$4*$I$28</f>
        <v>0</v>
      </c>
      <c r="K37" s="10">
        <f t="shared" si="4"/>
        <v>0</v>
      </c>
    </row>
    <row r="38" spans="1:11" ht="16.2" thickBot="1" x14ac:dyDescent="0.35">
      <c r="A38" s="11" t="s">
        <v>11</v>
      </c>
      <c r="B38" s="63"/>
      <c r="C38" s="43">
        <v>0</v>
      </c>
      <c r="D38" s="44">
        <v>0</v>
      </c>
      <c r="E38" s="45">
        <v>0</v>
      </c>
      <c r="F38" s="42"/>
      <c r="G38" s="43">
        <v>0</v>
      </c>
      <c r="H38" s="44">
        <v>0</v>
      </c>
      <c r="I38" s="45">
        <v>0</v>
      </c>
      <c r="K38" s="15">
        <f>+B38</f>
        <v>0</v>
      </c>
    </row>
    <row r="39" spans="1:11" x14ac:dyDescent="0.3">
      <c r="A39" s="94"/>
      <c r="B39" s="12" t="s">
        <v>1</v>
      </c>
      <c r="C39" s="27">
        <f>+($B$3*$H$3)*$C$38</f>
        <v>0</v>
      </c>
      <c r="D39" s="27">
        <f>+($C$3*$H$3)*$D$38</f>
        <v>0</v>
      </c>
      <c r="E39" s="27">
        <f>+($D$3*$H$4)*$E$38</f>
        <v>0</v>
      </c>
      <c r="G39" s="27">
        <f>+$B$3*$H$3*$G$38</f>
        <v>0</v>
      </c>
      <c r="H39" s="27">
        <f>+($C$3*$H$3*$H$38)</f>
        <v>0</v>
      </c>
      <c r="I39" s="27">
        <f>+$D$3*$H$4*$I$38</f>
        <v>0</v>
      </c>
      <c r="K39" s="10">
        <f>SUM(G39:I39)</f>
        <v>0</v>
      </c>
    </row>
    <row r="40" spans="1:11" x14ac:dyDescent="0.3">
      <c r="A40" s="95"/>
      <c r="B40" s="1" t="s">
        <v>2</v>
      </c>
      <c r="C40" s="9">
        <f>+($B$4*$H$3)*$C$38</f>
        <v>0</v>
      </c>
      <c r="D40" s="9">
        <f>+($C$4*$H$3)*$D$38</f>
        <v>0</v>
      </c>
      <c r="E40" s="9">
        <f>+($D$4*$H$4)*$E$38</f>
        <v>0</v>
      </c>
      <c r="G40" s="9">
        <f>+$B$4*$H$3*$G$38</f>
        <v>0</v>
      </c>
      <c r="H40" s="9">
        <f>+($C$4*$H$3*$H$38)</f>
        <v>0</v>
      </c>
      <c r="I40" s="9">
        <f>+$D$4*$H$4*$I$38</f>
        <v>0</v>
      </c>
      <c r="K40" s="10">
        <f t="shared" ref="K40:K47" si="6">SUM(G40:I40)</f>
        <v>0</v>
      </c>
    </row>
    <row r="41" spans="1:11" x14ac:dyDescent="0.3">
      <c r="A41" s="95"/>
      <c r="B41" s="1" t="s">
        <v>5</v>
      </c>
      <c r="C41" s="9">
        <f>+($B$5*$H$3)*$C$38</f>
        <v>0</v>
      </c>
      <c r="D41" s="9">
        <f>+($C$5*$H$3)*$D$38</f>
        <v>0</v>
      </c>
      <c r="E41" s="9">
        <f>+($D$5*$H$4)*$E$38</f>
        <v>0</v>
      </c>
      <c r="G41" s="9">
        <f>+$B$5*$H$3*$G$38</f>
        <v>0</v>
      </c>
      <c r="H41" s="9">
        <f>+($C$5*$H$3*$H$38)</f>
        <v>0</v>
      </c>
      <c r="I41" s="9">
        <f>+$D$5*$H$4*$I$38</f>
        <v>0</v>
      </c>
      <c r="K41" s="10">
        <f t="shared" si="6"/>
        <v>0</v>
      </c>
    </row>
    <row r="42" spans="1:11" x14ac:dyDescent="0.3">
      <c r="A42" s="95"/>
      <c r="B42" s="1" t="s">
        <v>3</v>
      </c>
      <c r="C42" s="9">
        <f>+($B$6*$H$3)*$C$38</f>
        <v>0</v>
      </c>
      <c r="D42" s="9">
        <f>+($C$6*$H$3)*$D$38</f>
        <v>0</v>
      </c>
      <c r="E42" s="9">
        <f>+($D$6*$H$4)*$E$38</f>
        <v>0</v>
      </c>
      <c r="G42" s="9">
        <f>+$B$6*$H$3*$G$38</f>
        <v>0</v>
      </c>
      <c r="H42" s="9">
        <f>+($C$6*$H$3*$H$38)</f>
        <v>0</v>
      </c>
      <c r="I42" s="9">
        <f>+$D$6*$H$4*$I$38</f>
        <v>0</v>
      </c>
      <c r="K42" s="10">
        <f t="shared" si="6"/>
        <v>0</v>
      </c>
    </row>
    <row r="43" spans="1:11" x14ac:dyDescent="0.3">
      <c r="A43" s="95"/>
      <c r="B43" s="13" t="s">
        <v>4</v>
      </c>
      <c r="C43" s="9">
        <f>+($B$7*$H$3)*$C$38</f>
        <v>0</v>
      </c>
      <c r="D43" s="9">
        <f>+($C$7*$H$3)*$D$38</f>
        <v>0</v>
      </c>
      <c r="E43" s="9">
        <f>+($D$7*$H$4)*$E$38</f>
        <v>0</v>
      </c>
      <c r="G43" s="9">
        <f>+$B$7*$H$3*$G$38</f>
        <v>0</v>
      </c>
      <c r="H43" s="9">
        <f>+($C$7*$H$3*$H$38)</f>
        <v>0</v>
      </c>
      <c r="I43" s="9">
        <f>+$D$7*$H$4*$I$38</f>
        <v>0</v>
      </c>
      <c r="K43" s="10">
        <f t="shared" si="6"/>
        <v>0</v>
      </c>
    </row>
    <row r="44" spans="1:11" x14ac:dyDescent="0.3">
      <c r="A44" s="95"/>
      <c r="B44" s="2" t="s">
        <v>30</v>
      </c>
      <c r="C44" s="9">
        <f>+($B$8*$H$9)*$C$38</f>
        <v>0</v>
      </c>
      <c r="D44" s="9">
        <f>+($C$8*$H$9)*$D$38</f>
        <v>0</v>
      </c>
      <c r="E44" s="9">
        <f>+($D$8*$H$10)*$E$38</f>
        <v>0</v>
      </c>
      <c r="G44" s="9">
        <f>+$B$8*$H$9*$G$38</f>
        <v>0</v>
      </c>
      <c r="H44" s="9">
        <f>+($C$8*$H$9*$H$38)</f>
        <v>0</v>
      </c>
      <c r="I44" s="9">
        <f>+$D$8*$H$10*$I$38</f>
        <v>0</v>
      </c>
      <c r="K44" s="10">
        <f t="shared" si="6"/>
        <v>0</v>
      </c>
    </row>
    <row r="45" spans="1:11" x14ac:dyDescent="0.3">
      <c r="A45" s="95"/>
      <c r="B45" s="23" t="s">
        <v>26</v>
      </c>
      <c r="C45" s="28">
        <f>+($B$9*$H$5)*$C$38</f>
        <v>0</v>
      </c>
      <c r="D45" s="28">
        <f>+($C$9*$H$5)*$D$38</f>
        <v>0</v>
      </c>
      <c r="E45" s="28">
        <f>+($D$9*$H$6)*$E$38</f>
        <v>0</v>
      </c>
      <c r="G45" s="28">
        <f>+$B$9*$H$5*$G$38</f>
        <v>0</v>
      </c>
      <c r="H45" s="28">
        <f>+($C$9*$H$5*$H$38)</f>
        <v>0</v>
      </c>
      <c r="I45" s="28">
        <f>+$D$9*$H$6*$I$38</f>
        <v>0</v>
      </c>
      <c r="K45" s="10">
        <f t="shared" si="6"/>
        <v>0</v>
      </c>
    </row>
    <row r="46" spans="1:11" x14ac:dyDescent="0.3">
      <c r="A46" s="95"/>
      <c r="B46" s="2" t="s">
        <v>29</v>
      </c>
      <c r="C46" s="9">
        <f>+($B$10*$H$7)*$C$38</f>
        <v>0</v>
      </c>
      <c r="D46" s="9">
        <f>+($C$10*$H$7)*$D$38</f>
        <v>0</v>
      </c>
      <c r="E46" s="28">
        <f>+($D$10*$H$8)*$E$38</f>
        <v>0</v>
      </c>
      <c r="F46" s="32"/>
      <c r="G46" s="9">
        <f>+$B$10*$H$7*$G$38</f>
        <v>0</v>
      </c>
      <c r="H46" s="9">
        <f>+($C$10*$H$7*$H$38)</f>
        <v>0</v>
      </c>
      <c r="I46" s="9">
        <f>+$D$10*$H$8*$I$38</f>
        <v>0</v>
      </c>
      <c r="J46" s="32"/>
      <c r="K46" s="10">
        <f t="shared" ref="K46" si="7">SUM(G46:I46)</f>
        <v>0</v>
      </c>
    </row>
    <row r="47" spans="1:11" ht="16.2" thickBot="1" x14ac:dyDescent="0.35">
      <c r="A47" s="96"/>
      <c r="B47" s="62" t="s">
        <v>41</v>
      </c>
      <c r="C47" s="9">
        <f>+$B$11*$H$3*$C$38</f>
        <v>0</v>
      </c>
      <c r="D47" s="9">
        <f>+$C$11*$H$3*$D$38</f>
        <v>0</v>
      </c>
      <c r="E47" s="28">
        <f>+$D$11*$H$4*$E$38</f>
        <v>0</v>
      </c>
      <c r="F47" s="32"/>
      <c r="G47" s="9">
        <f>+$B$11*$H$3*$G$38</f>
        <v>0</v>
      </c>
      <c r="H47" s="9">
        <f>+($C$11*$H$3*$H$38)</f>
        <v>0</v>
      </c>
      <c r="I47" s="9">
        <f>+$D$11*$H$4*$I$38</f>
        <v>0</v>
      </c>
      <c r="J47" s="32"/>
      <c r="K47" s="10">
        <f t="shared" si="6"/>
        <v>0</v>
      </c>
    </row>
    <row r="48" spans="1:11" ht="16.2" thickBot="1" x14ac:dyDescent="0.35">
      <c r="A48" s="11" t="s">
        <v>12</v>
      </c>
      <c r="B48" s="63"/>
      <c r="C48" s="47">
        <v>0</v>
      </c>
      <c r="D48" s="48">
        <v>0</v>
      </c>
      <c r="E48" s="49">
        <v>0</v>
      </c>
      <c r="F48" s="42"/>
      <c r="G48" s="47">
        <v>0</v>
      </c>
      <c r="H48" s="50">
        <v>0</v>
      </c>
      <c r="I48" s="51">
        <v>0</v>
      </c>
      <c r="K48" s="31">
        <f>+B48</f>
        <v>0</v>
      </c>
    </row>
    <row r="49" spans="1:11" x14ac:dyDescent="0.3">
      <c r="A49" s="90"/>
      <c r="B49" s="14" t="s">
        <v>1</v>
      </c>
      <c r="C49" s="27">
        <f>+($B$3*$H$3)*$C$48</f>
        <v>0</v>
      </c>
      <c r="D49" s="27">
        <f>+($C$3*$H$3)*$D$48</f>
        <v>0</v>
      </c>
      <c r="E49" s="27">
        <f>+($D$3*$H$4)*$E$48</f>
        <v>0</v>
      </c>
      <c r="G49" s="27">
        <f>+$B$3*$H$3*$G$48</f>
        <v>0</v>
      </c>
      <c r="H49" s="27">
        <f>+($C$3*$H$3*$H$48)</f>
        <v>0</v>
      </c>
      <c r="I49" s="27">
        <f>+$D$3*$H$4*$I$48</f>
        <v>0</v>
      </c>
      <c r="K49" s="10">
        <f>SUM(G49:I49)</f>
        <v>0</v>
      </c>
    </row>
    <row r="50" spans="1:11" x14ac:dyDescent="0.3">
      <c r="A50" s="91"/>
      <c r="B50" s="2" t="s">
        <v>2</v>
      </c>
      <c r="C50" s="9">
        <f>+($B$4*$H$3)*$C$48</f>
        <v>0</v>
      </c>
      <c r="D50" s="9">
        <f>+($C$4*$H$3)*$D$48</f>
        <v>0</v>
      </c>
      <c r="E50" s="9">
        <f>+($D$4*$H$4)*$E$48</f>
        <v>0</v>
      </c>
      <c r="G50" s="9">
        <f>+$B$4*$H$3*$G$48</f>
        <v>0</v>
      </c>
      <c r="H50" s="9">
        <f>+($C$4*$H$3*$H$48)</f>
        <v>0</v>
      </c>
      <c r="I50" s="9">
        <f>+$D$4*$H$4*$I$48</f>
        <v>0</v>
      </c>
      <c r="K50" s="10">
        <f t="shared" ref="K50:K57" si="8">SUM(G50:I50)</f>
        <v>0</v>
      </c>
    </row>
    <row r="51" spans="1:11" x14ac:dyDescent="0.3">
      <c r="A51" s="91"/>
      <c r="B51" s="2" t="s">
        <v>5</v>
      </c>
      <c r="C51" s="9">
        <f>+($B$5*$H$3)*$C$48</f>
        <v>0</v>
      </c>
      <c r="D51" s="9">
        <f>+($C$5*$H$3)*$D$48</f>
        <v>0</v>
      </c>
      <c r="E51" s="9">
        <f>+($D$5*$H$4)*$E$48</f>
        <v>0</v>
      </c>
      <c r="G51" s="9">
        <f>+$B$5*$H$3*$G$48</f>
        <v>0</v>
      </c>
      <c r="H51" s="9">
        <f>+($C$5*$H$3*$H$48)</f>
        <v>0</v>
      </c>
      <c r="I51" s="9">
        <f>+$D$5*$H$4*$I$48</f>
        <v>0</v>
      </c>
      <c r="K51" s="10">
        <f t="shared" si="8"/>
        <v>0</v>
      </c>
    </row>
    <row r="52" spans="1:11" x14ac:dyDescent="0.3">
      <c r="A52" s="91"/>
      <c r="B52" s="2" t="s">
        <v>3</v>
      </c>
      <c r="C52" s="9">
        <f>+($B$6*$H$3)*$C$48</f>
        <v>0</v>
      </c>
      <c r="D52" s="9">
        <f>+($C$6*$H$3)*$D$48</f>
        <v>0</v>
      </c>
      <c r="E52" s="9">
        <f>+($D$6*$H$4)*$E$48</f>
        <v>0</v>
      </c>
      <c r="G52" s="9">
        <f>+$B$6*$H$3*$G$48</f>
        <v>0</v>
      </c>
      <c r="H52" s="9">
        <f>+($C$6*$H$3*$H$48)</f>
        <v>0</v>
      </c>
      <c r="I52" s="9">
        <f>+$D$6*$H$4*$I$48</f>
        <v>0</v>
      </c>
      <c r="K52" s="10">
        <f t="shared" si="8"/>
        <v>0</v>
      </c>
    </row>
    <row r="53" spans="1:11" x14ac:dyDescent="0.3">
      <c r="A53" s="91"/>
      <c r="B53" s="2" t="s">
        <v>4</v>
      </c>
      <c r="C53" s="9">
        <f>+($B$7*$H$3)*$C$48</f>
        <v>0</v>
      </c>
      <c r="D53" s="9">
        <f>+($C$7*$H$3)*$D$48</f>
        <v>0</v>
      </c>
      <c r="E53" s="9">
        <f>+($D$7*$H$4)*$E$48</f>
        <v>0</v>
      </c>
      <c r="G53" s="9">
        <f>+$B$7*$H$3*$G$48</f>
        <v>0</v>
      </c>
      <c r="H53" s="9">
        <f>+($C$7*$H$3*$H$48)</f>
        <v>0</v>
      </c>
      <c r="I53" s="9">
        <f>+$D$7*$H$4*$I$48</f>
        <v>0</v>
      </c>
      <c r="K53" s="10">
        <f t="shared" si="8"/>
        <v>0</v>
      </c>
    </row>
    <row r="54" spans="1:11" x14ac:dyDescent="0.3">
      <c r="A54" s="91"/>
      <c r="B54" s="2" t="s">
        <v>30</v>
      </c>
      <c r="C54" s="9">
        <f>+($B$8*$H$9)*$C$48</f>
        <v>0</v>
      </c>
      <c r="D54" s="9">
        <f>+($C$8*$H$9)*$D$48</f>
        <v>0</v>
      </c>
      <c r="E54" s="9">
        <f>+($D$8*$H$10)*$E$48</f>
        <v>0</v>
      </c>
      <c r="G54" s="9">
        <f>+$B$8*$H$9*$G$48</f>
        <v>0</v>
      </c>
      <c r="H54" s="9">
        <f>+($C$8*$H$9*$H$48)</f>
        <v>0</v>
      </c>
      <c r="I54" s="9">
        <f>+$D$8*$H$10*$I$48</f>
        <v>0</v>
      </c>
      <c r="K54" s="10">
        <f t="shared" si="8"/>
        <v>0</v>
      </c>
    </row>
    <row r="55" spans="1:11" x14ac:dyDescent="0.3">
      <c r="A55" s="91"/>
      <c r="B55" s="2" t="s">
        <v>26</v>
      </c>
      <c r="C55" s="9">
        <f>+($B$9*$H$5)*$C$48</f>
        <v>0</v>
      </c>
      <c r="D55" s="9">
        <f>+($C$9*$H$5)*$D$48</f>
        <v>0</v>
      </c>
      <c r="E55" s="9">
        <f>+($D$9*$H$6)*$E$48</f>
        <v>0</v>
      </c>
      <c r="G55" s="9">
        <f>+$B$9*$H$5*$G$48</f>
        <v>0</v>
      </c>
      <c r="H55" s="9">
        <f>+($C$9*$H$5*$H$48)</f>
        <v>0</v>
      </c>
      <c r="I55" s="9">
        <f>+$D$9*$H$6*$I$48</f>
        <v>0</v>
      </c>
      <c r="K55" s="10">
        <f t="shared" si="8"/>
        <v>0</v>
      </c>
    </row>
    <row r="56" spans="1:11" x14ac:dyDescent="0.3">
      <c r="A56" s="91"/>
      <c r="B56" s="23" t="s">
        <v>29</v>
      </c>
      <c r="C56" s="28">
        <f>+($B$10*$H$7)*$C$48</f>
        <v>0</v>
      </c>
      <c r="D56" s="28">
        <f>+($C$10*$H$7)*$D$48</f>
        <v>0</v>
      </c>
      <c r="E56" s="28">
        <f>+($D$10*$H$8)*$E$48</f>
        <v>0</v>
      </c>
      <c r="G56" s="28">
        <f>+$B$10*$H$7*$G$48</f>
        <v>0</v>
      </c>
      <c r="H56" s="28">
        <f>+($C$10*$H$7*$H$48)</f>
        <v>0</v>
      </c>
      <c r="I56" s="28">
        <f>+$D$10*$H$8*$I$48</f>
        <v>0</v>
      </c>
      <c r="K56" s="10">
        <f t="shared" ref="K56" si="9">SUM(G56:I56)</f>
        <v>0</v>
      </c>
    </row>
    <row r="57" spans="1:11" ht="16.2" thickBot="1" x14ac:dyDescent="0.35">
      <c r="A57" s="92"/>
      <c r="B57" s="62" t="s">
        <v>41</v>
      </c>
      <c r="C57" s="28">
        <f>$B$11*$H$3*$C$48</f>
        <v>0</v>
      </c>
      <c r="D57" s="28">
        <f>$C$11*$H$3*$D$48</f>
        <v>0</v>
      </c>
      <c r="E57" s="28">
        <f>$D$11*$H$4*$E$48</f>
        <v>0</v>
      </c>
      <c r="G57" s="28">
        <f>+$B$11*$H$3*$G$48</f>
        <v>0</v>
      </c>
      <c r="H57" s="28">
        <f>+($C$11*$H$3*$H$48)</f>
        <v>0</v>
      </c>
      <c r="I57" s="28">
        <f>+$D$11*$H$4*$I$48</f>
        <v>0</v>
      </c>
      <c r="K57" s="10">
        <f t="shared" si="8"/>
        <v>0</v>
      </c>
    </row>
    <row r="58" spans="1:11" ht="16.2" thickBot="1" x14ac:dyDescent="0.35">
      <c r="A58" s="11" t="s">
        <v>18</v>
      </c>
      <c r="B58" s="63"/>
      <c r="C58" s="43">
        <v>0</v>
      </c>
      <c r="D58" s="44">
        <v>0</v>
      </c>
      <c r="E58" s="45">
        <v>0</v>
      </c>
      <c r="F58" s="42"/>
      <c r="G58" s="43">
        <v>0</v>
      </c>
      <c r="H58" s="44">
        <v>0</v>
      </c>
      <c r="I58" s="52">
        <v>0</v>
      </c>
      <c r="K58" s="15">
        <f>+B58</f>
        <v>0</v>
      </c>
    </row>
    <row r="59" spans="1:11" x14ac:dyDescent="0.3">
      <c r="A59" s="90"/>
      <c r="B59" s="14" t="s">
        <v>1</v>
      </c>
      <c r="C59" s="27">
        <f>+($B$3*$H$3)*$C$58</f>
        <v>0</v>
      </c>
      <c r="D59" s="27">
        <f>+($C$3*$H$3)*$D$58</f>
        <v>0</v>
      </c>
      <c r="E59" s="27">
        <f>+($D$3*$H$4)*$E$58</f>
        <v>0</v>
      </c>
      <c r="G59" s="27">
        <f>+$B$3*$H$3*$G$58</f>
        <v>0</v>
      </c>
      <c r="H59" s="27">
        <f>+($C$3*$H$3*$H$58)</f>
        <v>0</v>
      </c>
      <c r="I59" s="27">
        <f>+$D$3*$H$4*$I$58</f>
        <v>0</v>
      </c>
      <c r="K59" s="10">
        <f>SUM(G59:I59)</f>
        <v>0</v>
      </c>
    </row>
    <row r="60" spans="1:11" x14ac:dyDescent="0.3">
      <c r="A60" s="91"/>
      <c r="B60" s="2" t="s">
        <v>2</v>
      </c>
      <c r="C60" s="9">
        <f>+($B$4*$H$3)*$C$58</f>
        <v>0</v>
      </c>
      <c r="D60" s="9">
        <f>+($C$4*$H$3)*$D$58</f>
        <v>0</v>
      </c>
      <c r="E60" s="9">
        <f>+($D$4*$H$4)*$E$58</f>
        <v>0</v>
      </c>
      <c r="G60" s="9">
        <f>+$B$4*$H$3*$G$58</f>
        <v>0</v>
      </c>
      <c r="H60" s="9">
        <f>+($C$4*$H$3*$H$58)</f>
        <v>0</v>
      </c>
      <c r="I60" s="9">
        <f>+$D$4*$H$4*$I$58</f>
        <v>0</v>
      </c>
      <c r="K60" s="10">
        <f t="shared" ref="K60:K67" si="10">SUM(G60:I60)</f>
        <v>0</v>
      </c>
    </row>
    <row r="61" spans="1:11" x14ac:dyDescent="0.3">
      <c r="A61" s="91"/>
      <c r="B61" s="2" t="s">
        <v>5</v>
      </c>
      <c r="C61" s="9">
        <f>+($B$5*$H$3)*$C$58</f>
        <v>0</v>
      </c>
      <c r="D61" s="9">
        <f>+($C$5*$H$3)*$D$58</f>
        <v>0</v>
      </c>
      <c r="E61" s="9">
        <f>+($D$5*$H$4)*$E$58</f>
        <v>0</v>
      </c>
      <c r="G61" s="9">
        <f>+$B$5*$H$3*$G$58</f>
        <v>0</v>
      </c>
      <c r="H61" s="9">
        <f>+($C$5*$H$3*$H$58)</f>
        <v>0</v>
      </c>
      <c r="I61" s="9">
        <f>+$D$5*$H$4*$I$58</f>
        <v>0</v>
      </c>
      <c r="K61" s="10">
        <f t="shared" si="10"/>
        <v>0</v>
      </c>
    </row>
    <row r="62" spans="1:11" x14ac:dyDescent="0.3">
      <c r="A62" s="91"/>
      <c r="B62" s="2" t="s">
        <v>3</v>
      </c>
      <c r="C62" s="9">
        <f>+($B$6*$H$3)*$C$58</f>
        <v>0</v>
      </c>
      <c r="D62" s="9">
        <f>+($C$6*$H$3)*$D$58</f>
        <v>0</v>
      </c>
      <c r="E62" s="9">
        <f>+($D$6*$H$4)*$E$58</f>
        <v>0</v>
      </c>
      <c r="G62" s="9">
        <f>+$B$6*$H$3*$G$58</f>
        <v>0</v>
      </c>
      <c r="H62" s="9">
        <f>+($C$6*$H$3*$H$58)</f>
        <v>0</v>
      </c>
      <c r="I62" s="9">
        <f>+$D$6*$H$4*$I$58</f>
        <v>0</v>
      </c>
      <c r="K62" s="10">
        <f t="shared" si="10"/>
        <v>0</v>
      </c>
    </row>
    <row r="63" spans="1:11" x14ac:dyDescent="0.3">
      <c r="A63" s="91"/>
      <c r="B63" s="2" t="s">
        <v>4</v>
      </c>
      <c r="C63" s="9">
        <f>+($B$7*$H$3)*$C$58</f>
        <v>0</v>
      </c>
      <c r="D63" s="9">
        <f>+($C$7*$H$3)*$D$58</f>
        <v>0</v>
      </c>
      <c r="E63" s="9">
        <f>+($D$7*$H$4)*$E$58</f>
        <v>0</v>
      </c>
      <c r="G63" s="9">
        <f>+$B$7*$H$3*$G$58</f>
        <v>0</v>
      </c>
      <c r="H63" s="9">
        <f>+($C$7*$H$3*$H$58)</f>
        <v>0</v>
      </c>
      <c r="I63" s="9">
        <f>+$D$7*$H$4*$I$58</f>
        <v>0</v>
      </c>
      <c r="K63" s="10">
        <f t="shared" si="10"/>
        <v>0</v>
      </c>
    </row>
    <row r="64" spans="1:11" x14ac:dyDescent="0.3">
      <c r="A64" s="91"/>
      <c r="B64" s="2" t="s">
        <v>30</v>
      </c>
      <c r="C64" s="9">
        <f>+($B$8*$H$9)*$C$58</f>
        <v>0</v>
      </c>
      <c r="D64" s="9">
        <f>+($C$8*$H$9)*$D$58</f>
        <v>0</v>
      </c>
      <c r="E64" s="9">
        <f>+($D$8*$H$10)*$E$58</f>
        <v>0</v>
      </c>
      <c r="G64" s="9">
        <f>+$B$8*$H$9*$G$58</f>
        <v>0</v>
      </c>
      <c r="H64" s="9">
        <f>+($C$8*$H$9*$H$58)</f>
        <v>0</v>
      </c>
      <c r="I64" s="9">
        <f>+$D$8*$H$10*$I$58</f>
        <v>0</v>
      </c>
      <c r="K64" s="10">
        <f t="shared" si="10"/>
        <v>0</v>
      </c>
    </row>
    <row r="65" spans="1:11" x14ac:dyDescent="0.3">
      <c r="A65" s="91"/>
      <c r="B65" s="2" t="s">
        <v>26</v>
      </c>
      <c r="C65" s="9">
        <f>+($B$9*$H$5)*$C$58</f>
        <v>0</v>
      </c>
      <c r="D65" s="9">
        <f>+($C$9*$H$5)*$D$58</f>
        <v>0</v>
      </c>
      <c r="E65" s="9">
        <f>+($D$9*$H$6)*$E$58</f>
        <v>0</v>
      </c>
      <c r="G65" s="9">
        <f>+$B$9*$H$5*$G$58</f>
        <v>0</v>
      </c>
      <c r="H65" s="9">
        <f>+($C$9*$H$5*$H$58)</f>
        <v>0</v>
      </c>
      <c r="I65" s="9">
        <f>+$D$9*$H$6*$I$58</f>
        <v>0</v>
      </c>
      <c r="K65" s="10">
        <f t="shared" si="10"/>
        <v>0</v>
      </c>
    </row>
    <row r="66" spans="1:11" x14ac:dyDescent="0.3">
      <c r="A66" s="91"/>
      <c r="B66" s="23" t="s">
        <v>29</v>
      </c>
      <c r="C66" s="28">
        <f>+($B$10*$H$7)*$C$58</f>
        <v>0</v>
      </c>
      <c r="D66" s="28">
        <f>+($C$10*$H$7)*$D$58</f>
        <v>0</v>
      </c>
      <c r="E66" s="28">
        <f>+($D$10*$H$8)*$E$58</f>
        <v>0</v>
      </c>
      <c r="G66" s="28">
        <f>+$B$10*$H$7*$G$58</f>
        <v>0</v>
      </c>
      <c r="H66" s="28">
        <f>+($C$10*$H$7*$H$58)</f>
        <v>0</v>
      </c>
      <c r="I66" s="28">
        <f>+$D$10*$H$8*$I$58</f>
        <v>0</v>
      </c>
      <c r="K66" s="10">
        <f t="shared" ref="K66" si="11">SUM(G66:I66)</f>
        <v>0</v>
      </c>
    </row>
    <row r="67" spans="1:11" ht="16.2" thickBot="1" x14ac:dyDescent="0.35">
      <c r="A67" s="92"/>
      <c r="B67" s="62" t="s">
        <v>41</v>
      </c>
      <c r="C67" s="28">
        <f>+$B$11*$H$3*$C$58</f>
        <v>0</v>
      </c>
      <c r="D67" s="28">
        <f>$C$11*$H$3*$D$58</f>
        <v>0</v>
      </c>
      <c r="E67" s="28">
        <f>$D$11*$H$4*$E$58</f>
        <v>0</v>
      </c>
      <c r="G67" s="28">
        <f>+$B$11*$H$3*$G$58</f>
        <v>0</v>
      </c>
      <c r="H67" s="28">
        <f>+($C$11*$H$3*$H$58)</f>
        <v>0</v>
      </c>
      <c r="I67" s="28">
        <f>+$D$11*$H$4*$I$58</f>
        <v>0</v>
      </c>
      <c r="K67" s="10">
        <f t="shared" si="10"/>
        <v>0</v>
      </c>
    </row>
    <row r="68" spans="1:11" ht="16.2" thickBot="1" x14ac:dyDescent="0.35">
      <c r="A68" s="11" t="s">
        <v>20</v>
      </c>
      <c r="B68" s="63"/>
      <c r="C68" s="43">
        <v>0</v>
      </c>
      <c r="D68" s="44">
        <v>0</v>
      </c>
      <c r="E68" s="45">
        <v>0</v>
      </c>
      <c r="F68" s="42"/>
      <c r="G68" s="43">
        <v>0</v>
      </c>
      <c r="H68" s="44">
        <v>0</v>
      </c>
      <c r="I68" s="52">
        <v>0</v>
      </c>
      <c r="K68" s="15">
        <f>+B68</f>
        <v>0</v>
      </c>
    </row>
    <row r="69" spans="1:11" x14ac:dyDescent="0.3">
      <c r="A69" s="90"/>
      <c r="B69" s="14" t="s">
        <v>1</v>
      </c>
      <c r="C69" s="27">
        <f>+($B$3*$H$3)*$C$68</f>
        <v>0</v>
      </c>
      <c r="D69" s="27">
        <f>+($C$3*$H$3)*$D$68</f>
        <v>0</v>
      </c>
      <c r="E69" s="27">
        <f>+($D$3*$H$4)*$E$68</f>
        <v>0</v>
      </c>
      <c r="G69" s="27">
        <f>+$B$3*$H$3*$G$68</f>
        <v>0</v>
      </c>
      <c r="H69" s="27">
        <f>+($C$3*$H$3*$H$68)</f>
        <v>0</v>
      </c>
      <c r="I69" s="27">
        <f>+$D$3*$H$4*$I$68</f>
        <v>0</v>
      </c>
      <c r="K69" s="10">
        <f>SUM(G69:I69)</f>
        <v>0</v>
      </c>
    </row>
    <row r="70" spans="1:11" x14ac:dyDescent="0.3">
      <c r="A70" s="91"/>
      <c r="B70" s="2" t="s">
        <v>2</v>
      </c>
      <c r="C70" s="9">
        <f>+($B$4*$H$3)*$C$68</f>
        <v>0</v>
      </c>
      <c r="D70" s="9">
        <f>+($C$4*$H$3)*$D$68</f>
        <v>0</v>
      </c>
      <c r="E70" s="9">
        <f>+($D$4*$H$4)*$E$68</f>
        <v>0</v>
      </c>
      <c r="G70" s="9">
        <f>+$B$4*$H$3*$G$68</f>
        <v>0</v>
      </c>
      <c r="H70" s="9">
        <f>+($C$4*$H$3*$H$68)</f>
        <v>0</v>
      </c>
      <c r="I70" s="9">
        <f>+$D$4*$H$4*$I$68</f>
        <v>0</v>
      </c>
      <c r="K70" s="10">
        <f t="shared" ref="K70:K77" si="12">SUM(G70:I70)</f>
        <v>0</v>
      </c>
    </row>
    <row r="71" spans="1:11" x14ac:dyDescent="0.3">
      <c r="A71" s="91"/>
      <c r="B71" s="2" t="s">
        <v>5</v>
      </c>
      <c r="C71" s="9">
        <f>+($B$5*$H$3)*$C$68</f>
        <v>0</v>
      </c>
      <c r="D71" s="9">
        <f>+($C$5*$H$3)*$D$68</f>
        <v>0</v>
      </c>
      <c r="E71" s="9">
        <f>+($D$5*$H$4)*$E$68</f>
        <v>0</v>
      </c>
      <c r="G71" s="9">
        <f>+$B$5*$H$3*$G$68</f>
        <v>0</v>
      </c>
      <c r="H71" s="9">
        <f>+($C$5*$H$3*$H$68)</f>
        <v>0</v>
      </c>
      <c r="I71" s="9">
        <f>+$D$5*$H$4*$I$68</f>
        <v>0</v>
      </c>
      <c r="K71" s="10">
        <f t="shared" si="12"/>
        <v>0</v>
      </c>
    </row>
    <row r="72" spans="1:11" x14ac:dyDescent="0.3">
      <c r="A72" s="91"/>
      <c r="B72" s="2" t="s">
        <v>3</v>
      </c>
      <c r="C72" s="9">
        <f>+($B$6*$H$3)*$C$68</f>
        <v>0</v>
      </c>
      <c r="D72" s="9">
        <f>+($C$6*$H$3)*$D$68</f>
        <v>0</v>
      </c>
      <c r="E72" s="9">
        <f>+($D$6*$H$4)*$E$68</f>
        <v>0</v>
      </c>
      <c r="G72" s="9">
        <f>+$B$6*$H$3*$G$68</f>
        <v>0</v>
      </c>
      <c r="H72" s="9">
        <f>+($C$6*$H$3*$H$68)</f>
        <v>0</v>
      </c>
      <c r="I72" s="9">
        <f>+$D$6*$H$4*$I$68</f>
        <v>0</v>
      </c>
      <c r="K72" s="10">
        <f t="shared" si="12"/>
        <v>0</v>
      </c>
    </row>
    <row r="73" spans="1:11" x14ac:dyDescent="0.3">
      <c r="A73" s="91"/>
      <c r="B73" s="2" t="s">
        <v>4</v>
      </c>
      <c r="C73" s="9">
        <f>+($B$7*$H$3)*$C$68</f>
        <v>0</v>
      </c>
      <c r="D73" s="9">
        <f>+($C$7*$H$3)*$D$68</f>
        <v>0</v>
      </c>
      <c r="E73" s="9">
        <f>+($D$7*$H$4)*$E$68</f>
        <v>0</v>
      </c>
      <c r="G73" s="9">
        <f>+$B$7*$H$3*$G$68</f>
        <v>0</v>
      </c>
      <c r="H73" s="9">
        <f>+($C$7*$H$3*$H$68)</f>
        <v>0</v>
      </c>
      <c r="I73" s="9">
        <f>+$D$7*$H$4*$I$68</f>
        <v>0</v>
      </c>
      <c r="K73" s="10">
        <f t="shared" si="12"/>
        <v>0</v>
      </c>
    </row>
    <row r="74" spans="1:11" x14ac:dyDescent="0.3">
      <c r="A74" s="91"/>
      <c r="B74" s="2" t="s">
        <v>30</v>
      </c>
      <c r="C74" s="9">
        <f>+($B$8*$H$9)*$C$68</f>
        <v>0</v>
      </c>
      <c r="D74" s="9">
        <f>+($C$8*$H$9)*$D$68</f>
        <v>0</v>
      </c>
      <c r="E74" s="9">
        <f>+($D$8*$H$10)*$E$68</f>
        <v>0</v>
      </c>
      <c r="G74" s="9">
        <f>+$B$8*$H$9*$G$68</f>
        <v>0</v>
      </c>
      <c r="H74" s="9">
        <f>+($C$8*$H$9*$H$68)</f>
        <v>0</v>
      </c>
      <c r="I74" s="9">
        <f>+$D$8*$H$10*$I$68</f>
        <v>0</v>
      </c>
      <c r="K74" s="10">
        <f t="shared" si="12"/>
        <v>0</v>
      </c>
    </row>
    <row r="75" spans="1:11" x14ac:dyDescent="0.3">
      <c r="A75" s="91"/>
      <c r="B75" s="2" t="s">
        <v>26</v>
      </c>
      <c r="C75" s="9">
        <f>+($B$9*$H$5)*$C$68</f>
        <v>0</v>
      </c>
      <c r="D75" s="9">
        <f>+($C$9*$H$5)*$D$68</f>
        <v>0</v>
      </c>
      <c r="E75" s="9">
        <f>+($D$9*$H$6)*$E$68</f>
        <v>0</v>
      </c>
      <c r="G75" s="9">
        <f>+$B$9*$H$5*$G$68</f>
        <v>0</v>
      </c>
      <c r="H75" s="9">
        <f>+($C$9*$H$5*$H$68)</f>
        <v>0</v>
      </c>
      <c r="I75" s="9">
        <f>+$D$9*$H$6*$I$68</f>
        <v>0</v>
      </c>
      <c r="K75" s="10">
        <f t="shared" si="12"/>
        <v>0</v>
      </c>
    </row>
    <row r="76" spans="1:11" x14ac:dyDescent="0.3">
      <c r="A76" s="91"/>
      <c r="B76" s="23" t="s">
        <v>29</v>
      </c>
      <c r="C76" s="28">
        <f>+($B$10*$H$7)*$C$68</f>
        <v>0</v>
      </c>
      <c r="D76" s="28">
        <f>+($C$10*$H$7)*$D$68</f>
        <v>0</v>
      </c>
      <c r="E76" s="28">
        <f>+($D$10*$H$8)*$E$68</f>
        <v>0</v>
      </c>
      <c r="G76" s="9">
        <f>+$B$10*$H$7*$G$68</f>
        <v>0</v>
      </c>
      <c r="H76" s="9">
        <f>+($C$10*$H$7*$H$68)</f>
        <v>0</v>
      </c>
      <c r="I76" s="53">
        <f>+$D$10*$H$8*$I$68</f>
        <v>0</v>
      </c>
      <c r="K76" s="10">
        <f t="shared" ref="K76" si="13">SUM(G76:I76)</f>
        <v>0</v>
      </c>
    </row>
    <row r="77" spans="1:11" ht="16.2" thickBot="1" x14ac:dyDescent="0.35">
      <c r="A77" s="92"/>
      <c r="B77" s="62" t="s">
        <v>41</v>
      </c>
      <c r="C77" s="28">
        <f>+($B$11*$H$7)*$C$68</f>
        <v>0</v>
      </c>
      <c r="D77" s="28">
        <f>$C$11*$H$3*$D$68</f>
        <v>0</v>
      </c>
      <c r="E77" s="28">
        <f>$D$11*$H$4*$E$68</f>
        <v>0</v>
      </c>
      <c r="G77" s="9">
        <f>+$B$11*$H$3*$G$68</f>
        <v>0</v>
      </c>
      <c r="H77" s="9">
        <f>+($C$11*$H$3*$H$68)</f>
        <v>0</v>
      </c>
      <c r="I77" s="53">
        <f>+$D$11*$H$4*$I$68</f>
        <v>0</v>
      </c>
      <c r="K77" s="10">
        <f t="shared" si="12"/>
        <v>0</v>
      </c>
    </row>
    <row r="78" spans="1:11" ht="16.2" thickBot="1" x14ac:dyDescent="0.35">
      <c r="A78" s="11" t="s">
        <v>21</v>
      </c>
      <c r="B78" s="63"/>
      <c r="C78" s="43">
        <v>0</v>
      </c>
      <c r="D78" s="44">
        <v>0</v>
      </c>
      <c r="E78" s="45">
        <v>0</v>
      </c>
      <c r="F78" s="42"/>
      <c r="G78" s="54">
        <v>0</v>
      </c>
      <c r="H78" s="55">
        <v>0</v>
      </c>
      <c r="I78" s="49">
        <v>0</v>
      </c>
      <c r="J78" s="42"/>
      <c r="K78" s="61">
        <f>+B78</f>
        <v>0</v>
      </c>
    </row>
    <row r="79" spans="1:11" x14ac:dyDescent="0.3">
      <c r="A79" s="90"/>
      <c r="B79" s="14" t="s">
        <v>1</v>
      </c>
      <c r="C79" s="27">
        <f>+($B$3*$H$3)*$C$78</f>
        <v>0</v>
      </c>
      <c r="D79" s="27">
        <f>+($C$3*$H$3)*$D$78</f>
        <v>0</v>
      </c>
      <c r="E79" s="27">
        <f>+($D$3*$H$4)*$E$78</f>
        <v>0</v>
      </c>
      <c r="G79" s="9">
        <f>+$B$3*$H$3*$G$78</f>
        <v>0</v>
      </c>
      <c r="H79" s="9">
        <f>+($C$3*$H$3*$H$78)</f>
        <v>0</v>
      </c>
      <c r="I79" s="27">
        <f>+$D$3*$H$4*$I$78</f>
        <v>0</v>
      </c>
      <c r="K79" s="10">
        <f>SUM(G79:I79)</f>
        <v>0</v>
      </c>
    </row>
    <row r="80" spans="1:11" x14ac:dyDescent="0.3">
      <c r="A80" s="91"/>
      <c r="B80" s="2" t="s">
        <v>2</v>
      </c>
      <c r="C80" s="9">
        <f>+($B$4*$H$3)*$C$78</f>
        <v>0</v>
      </c>
      <c r="D80" s="9">
        <f>+($C$4*$H$3)*$D$78</f>
        <v>0</v>
      </c>
      <c r="E80" s="9">
        <f>+($D$4*$H$4)*$E$78</f>
        <v>0</v>
      </c>
      <c r="G80" s="9">
        <f>+$B$4*$H$3*$G$78</f>
        <v>0</v>
      </c>
      <c r="H80" s="9">
        <f>+($C$4*$H$3*$H$78)</f>
        <v>0</v>
      </c>
      <c r="I80" s="9">
        <f>+$D$4*$H$4*$I$78</f>
        <v>0</v>
      </c>
      <c r="K80" s="10">
        <f t="shared" ref="K80:K87" si="14">SUM(G80:I80)</f>
        <v>0</v>
      </c>
    </row>
    <row r="81" spans="1:11" x14ac:dyDescent="0.3">
      <c r="A81" s="91"/>
      <c r="B81" s="2" t="s">
        <v>5</v>
      </c>
      <c r="C81" s="9">
        <f>+($B$5*$H$3)*$C$78</f>
        <v>0</v>
      </c>
      <c r="D81" s="9">
        <f>+($C$5*$H$3)*$D$78</f>
        <v>0</v>
      </c>
      <c r="E81" s="9">
        <f>+($D$5*$H$4)*$E$78</f>
        <v>0</v>
      </c>
      <c r="G81" s="9">
        <f>+$B$5*$H$3*$G$78</f>
        <v>0</v>
      </c>
      <c r="H81" s="9">
        <f>+($C$5*$H$3*$H$78)</f>
        <v>0</v>
      </c>
      <c r="I81" s="9">
        <f>+$D$5*$H$4*$I$78</f>
        <v>0</v>
      </c>
      <c r="K81" s="10">
        <f t="shared" si="14"/>
        <v>0</v>
      </c>
    </row>
    <row r="82" spans="1:11" x14ac:dyDescent="0.3">
      <c r="A82" s="91"/>
      <c r="B82" s="2" t="s">
        <v>3</v>
      </c>
      <c r="C82" s="9">
        <f>+($B$6*$H$3)*$C$78</f>
        <v>0</v>
      </c>
      <c r="D82" s="9">
        <f>+($C$6*$H$3)*$D$78</f>
        <v>0</v>
      </c>
      <c r="E82" s="9">
        <f>+($D$6*$H$4)*$E$78</f>
        <v>0</v>
      </c>
      <c r="G82" s="9">
        <f>+$B$6*$H$3*$G$78</f>
        <v>0</v>
      </c>
      <c r="H82" s="9">
        <f>+($C$6*$H$3*$H$78)</f>
        <v>0</v>
      </c>
      <c r="I82" s="9">
        <f>+$D$6*$H$4*$I$78</f>
        <v>0</v>
      </c>
      <c r="K82" s="10">
        <f t="shared" si="14"/>
        <v>0</v>
      </c>
    </row>
    <row r="83" spans="1:11" x14ac:dyDescent="0.3">
      <c r="A83" s="91"/>
      <c r="B83" s="2" t="s">
        <v>4</v>
      </c>
      <c r="C83" s="9">
        <f>+($B$7*$H$3)*$C$78</f>
        <v>0</v>
      </c>
      <c r="D83" s="9">
        <f>+($C$7*$H$3)*$D$78</f>
        <v>0</v>
      </c>
      <c r="E83" s="9">
        <f>+($D$7*$H$4)*$E$78</f>
        <v>0</v>
      </c>
      <c r="G83" s="9">
        <f>+$B$7*$H$3*$G$78</f>
        <v>0</v>
      </c>
      <c r="H83" s="9">
        <f>+($C$7*$H$3*$H$78)</f>
        <v>0</v>
      </c>
      <c r="I83" s="9">
        <f>+$D$7*$H$4*$I$78</f>
        <v>0</v>
      </c>
      <c r="K83" s="10">
        <f t="shared" si="14"/>
        <v>0</v>
      </c>
    </row>
    <row r="84" spans="1:11" x14ac:dyDescent="0.3">
      <c r="A84" s="91"/>
      <c r="B84" s="2" t="s">
        <v>30</v>
      </c>
      <c r="C84" s="9">
        <f>+($B$8*$H$9)*$C$78</f>
        <v>0</v>
      </c>
      <c r="D84" s="9">
        <f>+($C$8*$H$9)*$D$78</f>
        <v>0</v>
      </c>
      <c r="E84" s="9">
        <f>+($D$8*$H$10)*$E$78</f>
        <v>0</v>
      </c>
      <c r="G84" s="9">
        <f>+$B$8*$H$9*$G$78</f>
        <v>0</v>
      </c>
      <c r="H84" s="9">
        <f>+($C$8*$H$9*$H$78)</f>
        <v>0</v>
      </c>
      <c r="I84" s="9">
        <f>+$D$8*$H$10*$I$78</f>
        <v>0</v>
      </c>
      <c r="K84" s="10">
        <f t="shared" si="14"/>
        <v>0</v>
      </c>
    </row>
    <row r="85" spans="1:11" x14ac:dyDescent="0.3">
      <c r="A85" s="91"/>
      <c r="B85" s="23" t="s">
        <v>26</v>
      </c>
      <c r="C85" s="28">
        <f>+($B$9*$H$5)*$C$78</f>
        <v>0</v>
      </c>
      <c r="D85" s="28">
        <f>+($C$9*$H$5)*$D$78</f>
        <v>0</v>
      </c>
      <c r="E85" s="28">
        <f>+($D$9*$H$6)*$E$78</f>
        <v>0</v>
      </c>
      <c r="G85" s="28">
        <f>+$B$9*$H$5*$G$78</f>
        <v>0</v>
      </c>
      <c r="H85" s="28">
        <f>+($C$9*$H$5*$H$78)</f>
        <v>0</v>
      </c>
      <c r="I85" s="28">
        <f>+$D$9*$H$6*$I$78</f>
        <v>0</v>
      </c>
      <c r="K85" s="10">
        <f t="shared" si="14"/>
        <v>0</v>
      </c>
    </row>
    <row r="86" spans="1:11" x14ac:dyDescent="0.3">
      <c r="A86" s="91"/>
      <c r="B86" s="2" t="s">
        <v>29</v>
      </c>
      <c r="C86" s="9">
        <f>+($B$10*$H$7)*$C$78</f>
        <v>0</v>
      </c>
      <c r="D86" s="9">
        <f>+($C$10*$H$7)*$D$78</f>
        <v>0</v>
      </c>
      <c r="E86" s="9">
        <f>+($D$10*$H$8)*$E$78</f>
        <v>0</v>
      </c>
      <c r="F86" s="32"/>
      <c r="G86" s="9">
        <f>+$B$10*$H$7*$G$78</f>
        <v>0</v>
      </c>
      <c r="H86" s="9">
        <f>+($C$10*$H$7*$H$78)</f>
        <v>0</v>
      </c>
      <c r="I86" s="9">
        <f>+$D$10*$H$8*$I$78</f>
        <v>0</v>
      </c>
      <c r="J86" s="32"/>
      <c r="K86" s="10">
        <f t="shared" ref="K86" si="15">SUM(G86:I86)</f>
        <v>0</v>
      </c>
    </row>
    <row r="87" spans="1:11" ht="16.2" thickBot="1" x14ac:dyDescent="0.35">
      <c r="A87" s="92"/>
      <c r="B87" s="62" t="s">
        <v>41</v>
      </c>
      <c r="C87" s="9">
        <f>$B$11*$H$3*$C$78</f>
        <v>0</v>
      </c>
      <c r="D87" s="9">
        <f>$C$11*$H$3*$D$78</f>
        <v>0</v>
      </c>
      <c r="E87" s="9">
        <f>$D$11*$H$4*$E$78</f>
        <v>0</v>
      </c>
      <c r="F87" s="32"/>
      <c r="G87" s="9">
        <f>+$B$11*$H$3*$G$78</f>
        <v>0</v>
      </c>
      <c r="H87" s="9">
        <f>+($C$11*$H$3*$H$78)</f>
        <v>0</v>
      </c>
      <c r="I87" s="9">
        <f>+$D$11*$H$4*$I$78</f>
        <v>0</v>
      </c>
      <c r="J87" s="32"/>
      <c r="K87" s="10">
        <f t="shared" si="14"/>
        <v>0</v>
      </c>
    </row>
    <row r="88" spans="1:11" ht="16.2" thickBot="1" x14ac:dyDescent="0.35">
      <c r="A88" s="11" t="s">
        <v>32</v>
      </c>
      <c r="B88" s="63"/>
      <c r="C88" s="47">
        <v>0</v>
      </c>
      <c r="D88" s="50">
        <v>0</v>
      </c>
      <c r="E88" s="56">
        <v>0</v>
      </c>
      <c r="F88" s="42"/>
      <c r="G88" s="47">
        <v>0</v>
      </c>
      <c r="H88" s="50">
        <v>0</v>
      </c>
      <c r="I88" s="51">
        <v>0</v>
      </c>
      <c r="K88" s="31">
        <f>+B88</f>
        <v>0</v>
      </c>
    </row>
    <row r="89" spans="1:11" x14ac:dyDescent="0.3">
      <c r="A89" s="90"/>
      <c r="B89" s="14" t="s">
        <v>1</v>
      </c>
      <c r="C89" s="27">
        <f>+($B$3*$H$3)*$C$88</f>
        <v>0</v>
      </c>
      <c r="D89" s="27">
        <f>+($C$3*$H$3)*$D$88</f>
        <v>0</v>
      </c>
      <c r="E89" s="27">
        <f>+($D$3*$H$4)*$E$88</f>
        <v>0</v>
      </c>
      <c r="G89" s="27">
        <f>+$B$3*$H$3*$G$88</f>
        <v>0</v>
      </c>
      <c r="H89" s="27">
        <f>+($C$3*$H$3*$H$88)</f>
        <v>0</v>
      </c>
      <c r="I89" s="27">
        <f>+$D$3*$H$4*$I$88</f>
        <v>0</v>
      </c>
      <c r="K89" s="10">
        <f>SUM(G89:I89)</f>
        <v>0</v>
      </c>
    </row>
    <row r="90" spans="1:11" x14ac:dyDescent="0.3">
      <c r="A90" s="91"/>
      <c r="B90" s="2" t="s">
        <v>2</v>
      </c>
      <c r="C90" s="9">
        <f>+($B$4*$H$3)*$C$88</f>
        <v>0</v>
      </c>
      <c r="D90" s="9">
        <f>+($C$4*$H$3)*$D$88</f>
        <v>0</v>
      </c>
      <c r="E90" s="9">
        <f>+($D$4*$H$4)*$E$88</f>
        <v>0</v>
      </c>
      <c r="G90" s="9">
        <f>+$B$4*$H$3*$G$88</f>
        <v>0</v>
      </c>
      <c r="H90" s="9">
        <f>+($C$4*$H$3*$H$88)</f>
        <v>0</v>
      </c>
      <c r="I90" s="9">
        <f>+$D$4*$H$4*$I$88</f>
        <v>0</v>
      </c>
      <c r="K90" s="10">
        <f t="shared" ref="K90:K97" si="16">SUM(G90:I90)</f>
        <v>0</v>
      </c>
    </row>
    <row r="91" spans="1:11" x14ac:dyDescent="0.3">
      <c r="A91" s="91"/>
      <c r="B91" s="2" t="s">
        <v>5</v>
      </c>
      <c r="C91" s="9">
        <f>+($B$5*$H$3)*$C$88</f>
        <v>0</v>
      </c>
      <c r="D91" s="9">
        <f>+($C$5*$H$3)*$D$88</f>
        <v>0</v>
      </c>
      <c r="E91" s="9">
        <f>+($D$5*$H$4)*$E$88</f>
        <v>0</v>
      </c>
      <c r="G91" s="9">
        <f>+$B$5*$H$3*$G$88</f>
        <v>0</v>
      </c>
      <c r="H91" s="9">
        <f>+($C$5*$H$3*$H$88)</f>
        <v>0</v>
      </c>
      <c r="I91" s="9">
        <f>+$D$5*$H$4*$I$88</f>
        <v>0</v>
      </c>
      <c r="K91" s="10">
        <f t="shared" si="16"/>
        <v>0</v>
      </c>
    </row>
    <row r="92" spans="1:11" x14ac:dyDescent="0.3">
      <c r="A92" s="91"/>
      <c r="B92" s="2" t="s">
        <v>3</v>
      </c>
      <c r="C92" s="9">
        <f>+($B$6*$H$3)*$C$88</f>
        <v>0</v>
      </c>
      <c r="D92" s="9">
        <f>+($C$6*$H$3)*$D$88</f>
        <v>0</v>
      </c>
      <c r="E92" s="9">
        <f>+($D$6*$H$4)*$E$88</f>
        <v>0</v>
      </c>
      <c r="G92" s="9">
        <f>+$B$6*$H$3*$G$88</f>
        <v>0</v>
      </c>
      <c r="H92" s="9">
        <f>+($C$6*$H$3*$H$88)</f>
        <v>0</v>
      </c>
      <c r="I92" s="9">
        <f>+$D$6*$H$4*$I$88</f>
        <v>0</v>
      </c>
      <c r="K92" s="10">
        <f t="shared" si="16"/>
        <v>0</v>
      </c>
    </row>
    <row r="93" spans="1:11" x14ac:dyDescent="0.3">
      <c r="A93" s="91"/>
      <c r="B93" s="2" t="s">
        <v>4</v>
      </c>
      <c r="C93" s="9">
        <f>+($B$7*$H$3)*$C$88</f>
        <v>0</v>
      </c>
      <c r="D93" s="9">
        <f>+($C$7*$H$3)*$D$88</f>
        <v>0</v>
      </c>
      <c r="E93" s="9">
        <f>+($D$7*$H$4)*$E$88</f>
        <v>0</v>
      </c>
      <c r="G93" s="9">
        <f>+$B$7*$H$3*$G$88</f>
        <v>0</v>
      </c>
      <c r="H93" s="9">
        <f>+($C$7*$H$3*$H$88)</f>
        <v>0</v>
      </c>
      <c r="I93" s="9">
        <f>+$D$7*$H$4*$I$88</f>
        <v>0</v>
      </c>
      <c r="K93" s="10">
        <f t="shared" si="16"/>
        <v>0</v>
      </c>
    </row>
    <row r="94" spans="1:11" x14ac:dyDescent="0.3">
      <c r="A94" s="91"/>
      <c r="B94" s="2" t="s">
        <v>30</v>
      </c>
      <c r="C94" s="9">
        <f>+($B$8*$H$9)*$C$88</f>
        <v>0</v>
      </c>
      <c r="D94" s="9">
        <f>+($C$8*$H$9)*$D$88</f>
        <v>0</v>
      </c>
      <c r="E94" s="9">
        <f>+($D$8*$H$10)*$E$88</f>
        <v>0</v>
      </c>
      <c r="G94" s="9">
        <f>+$B$8*$H$9*$G$88</f>
        <v>0</v>
      </c>
      <c r="H94" s="9">
        <f>+($C$8*$H$9*$H$88)</f>
        <v>0</v>
      </c>
      <c r="I94" s="9">
        <f>+$D$8*$H$10*$I$88</f>
        <v>0</v>
      </c>
      <c r="K94" s="10">
        <f t="shared" si="16"/>
        <v>0</v>
      </c>
    </row>
    <row r="95" spans="1:11" x14ac:dyDescent="0.3">
      <c r="A95" s="91"/>
      <c r="B95" s="2" t="s">
        <v>26</v>
      </c>
      <c r="C95" s="9">
        <f>+($B$9*$H$5)*$C$88</f>
        <v>0</v>
      </c>
      <c r="D95" s="9">
        <f>+($C$9*$H$5)*$D$88</f>
        <v>0</v>
      </c>
      <c r="E95" s="9">
        <f>+($D$9*$H$6)*$E$88</f>
        <v>0</v>
      </c>
      <c r="G95" s="9">
        <f>+$B$9*$H$5*$G$88</f>
        <v>0</v>
      </c>
      <c r="H95" s="9">
        <f>+($C$9*$H$5*$H$88)</f>
        <v>0</v>
      </c>
      <c r="I95" s="9">
        <f>+$D$9*$H$6*$I$88</f>
        <v>0</v>
      </c>
      <c r="K95" s="10">
        <f t="shared" si="16"/>
        <v>0</v>
      </c>
    </row>
    <row r="96" spans="1:11" x14ac:dyDescent="0.3">
      <c r="A96" s="91"/>
      <c r="B96" s="23" t="s">
        <v>29</v>
      </c>
      <c r="C96" s="28">
        <f>+($B$10*$H$7)*$C$88</f>
        <v>0</v>
      </c>
      <c r="D96" s="28">
        <f>+($C$10*$H$7)*$D$88</f>
        <v>0</v>
      </c>
      <c r="E96" s="28">
        <f>+($D$10*$H$8)*$E$88</f>
        <v>0</v>
      </c>
      <c r="G96" s="28">
        <f>+$B$10*$H$7*$G$88</f>
        <v>0</v>
      </c>
      <c r="H96" s="28">
        <f>+($C$10*$H$7*$H$88)</f>
        <v>0</v>
      </c>
      <c r="I96" s="28">
        <f>+$D$10*$H$8*$I$88</f>
        <v>0</v>
      </c>
      <c r="K96" s="10">
        <f t="shared" ref="K96" si="17">SUM(G96:I96)</f>
        <v>0</v>
      </c>
    </row>
    <row r="97" spans="1:11" ht="16.2" thickBot="1" x14ac:dyDescent="0.35">
      <c r="A97" s="92"/>
      <c r="B97" s="62" t="s">
        <v>41</v>
      </c>
      <c r="C97" s="28">
        <f>$B$11*$H$3*$C$88</f>
        <v>0</v>
      </c>
      <c r="D97" s="28">
        <f>$C$11*$H$3*$D$88</f>
        <v>0</v>
      </c>
      <c r="E97" s="28">
        <f>$D$11*$H$4*$E$88</f>
        <v>0</v>
      </c>
      <c r="G97" s="28">
        <f>+$B$11*$H$3*$G$88</f>
        <v>0</v>
      </c>
      <c r="H97" s="28">
        <f>+($C$11*$H$3*$H$88)</f>
        <v>0</v>
      </c>
      <c r="I97" s="28">
        <f>+$D$11*$H$4*$I$88</f>
        <v>0</v>
      </c>
      <c r="K97" s="10">
        <f t="shared" si="16"/>
        <v>0</v>
      </c>
    </row>
    <row r="98" spans="1:11" ht="16.2" thickBot="1" x14ac:dyDescent="0.35">
      <c r="A98" s="57" t="s">
        <v>33</v>
      </c>
      <c r="B98" s="46"/>
      <c r="C98" s="43">
        <v>0</v>
      </c>
      <c r="D98" s="44">
        <v>0</v>
      </c>
      <c r="E98" s="45">
        <v>0</v>
      </c>
      <c r="F98" s="42"/>
      <c r="G98" s="43">
        <v>0</v>
      </c>
      <c r="H98" s="44">
        <v>0</v>
      </c>
      <c r="I98" s="52">
        <v>0</v>
      </c>
      <c r="K98" s="15">
        <f>+B98</f>
        <v>0</v>
      </c>
    </row>
    <row r="99" spans="1:11" x14ac:dyDescent="0.3">
      <c r="A99" s="90"/>
      <c r="B99" s="14" t="s">
        <v>1</v>
      </c>
      <c r="C99" s="27">
        <f>+($B$3*$H$3)*$C$98</f>
        <v>0</v>
      </c>
      <c r="D99" s="27">
        <f>+($C$3*$H$3)*$D$98</f>
        <v>0</v>
      </c>
      <c r="E99" s="27">
        <f>+($D$3*$H$4)*$E$98</f>
        <v>0</v>
      </c>
      <c r="G99" s="27">
        <f>+$B$3*$H$3*$G$98</f>
        <v>0</v>
      </c>
      <c r="H99" s="27">
        <f>+($C$3*$H$3*$H$98)</f>
        <v>0</v>
      </c>
      <c r="I99" s="27">
        <f>+$D$3*$H$4*$I$98</f>
        <v>0</v>
      </c>
      <c r="K99" s="10">
        <f>SUM(G99:I99)</f>
        <v>0</v>
      </c>
    </row>
    <row r="100" spans="1:11" x14ac:dyDescent="0.3">
      <c r="A100" s="91"/>
      <c r="B100" s="2" t="s">
        <v>2</v>
      </c>
      <c r="C100" s="9">
        <f>+($B$4*$H$3)*$C$98</f>
        <v>0</v>
      </c>
      <c r="D100" s="9">
        <f>+($C$4*$H$3)*$D$98</f>
        <v>0</v>
      </c>
      <c r="E100" s="9">
        <f>+($D$4*$H$4)*$E$98</f>
        <v>0</v>
      </c>
      <c r="G100" s="9">
        <f>+$B$4*$H$3*$G$98</f>
        <v>0</v>
      </c>
      <c r="H100" s="9">
        <f>+($C$4*$H$3*$H$98)</f>
        <v>0</v>
      </c>
      <c r="I100" s="9">
        <f>+$D$4*$H$4*$I$98</f>
        <v>0</v>
      </c>
      <c r="K100" s="10">
        <f t="shared" ref="K100:K107" si="18">SUM(G100:I100)</f>
        <v>0</v>
      </c>
    </row>
    <row r="101" spans="1:11" x14ac:dyDescent="0.3">
      <c r="A101" s="91"/>
      <c r="B101" s="2" t="s">
        <v>5</v>
      </c>
      <c r="C101" s="9">
        <f>+($B$5*$H$3)*$C$98</f>
        <v>0</v>
      </c>
      <c r="D101" s="9">
        <f>+($C$5*$H$3)*$D$98</f>
        <v>0</v>
      </c>
      <c r="E101" s="9">
        <f>+($D$5*$H$4)*$E$98</f>
        <v>0</v>
      </c>
      <c r="G101" s="9">
        <f>+$B$5*$H$3*$G$98</f>
        <v>0</v>
      </c>
      <c r="H101" s="9">
        <f>+($C$5*$H$3*$H$98)</f>
        <v>0</v>
      </c>
      <c r="I101" s="9">
        <f>+$D$5*$H$4*$I$98</f>
        <v>0</v>
      </c>
      <c r="K101" s="10">
        <f t="shared" si="18"/>
        <v>0</v>
      </c>
    </row>
    <row r="102" spans="1:11" x14ac:dyDescent="0.3">
      <c r="A102" s="91"/>
      <c r="B102" s="2" t="s">
        <v>3</v>
      </c>
      <c r="C102" s="9">
        <f>+($B$6*$H$3)*$C$98</f>
        <v>0</v>
      </c>
      <c r="D102" s="9">
        <f>+($C$6*$H$3)*$D$98</f>
        <v>0</v>
      </c>
      <c r="E102" s="9">
        <f>+($D$6*$H$4)*$E$98</f>
        <v>0</v>
      </c>
      <c r="G102" s="9">
        <f>+$B$6*$H$3*$G$98</f>
        <v>0</v>
      </c>
      <c r="H102" s="9">
        <f>+($C$6*$H$3*$H$98)</f>
        <v>0</v>
      </c>
      <c r="I102" s="9">
        <f>+$D$6*$H$4*$I$98</f>
        <v>0</v>
      </c>
      <c r="K102" s="10">
        <f t="shared" si="18"/>
        <v>0</v>
      </c>
    </row>
    <row r="103" spans="1:11" x14ac:dyDescent="0.3">
      <c r="A103" s="91"/>
      <c r="B103" s="2" t="s">
        <v>4</v>
      </c>
      <c r="C103" s="9">
        <f>+($B$7*$H$3)*$C$98</f>
        <v>0</v>
      </c>
      <c r="D103" s="9">
        <f>+($C$7*$H$3)*$D$98</f>
        <v>0</v>
      </c>
      <c r="E103" s="9">
        <f>+($D$7*$H$4)*$E$98</f>
        <v>0</v>
      </c>
      <c r="G103" s="9">
        <f>+$B$7*$H$3*$G$98</f>
        <v>0</v>
      </c>
      <c r="H103" s="9">
        <f>+($C$7*$H$3*$H$98)</f>
        <v>0</v>
      </c>
      <c r="I103" s="9">
        <f>+$D$7*$H$4*$I$98</f>
        <v>0</v>
      </c>
      <c r="K103" s="10">
        <f t="shared" si="18"/>
        <v>0</v>
      </c>
    </row>
    <row r="104" spans="1:11" x14ac:dyDescent="0.3">
      <c r="A104" s="91"/>
      <c r="B104" s="2" t="s">
        <v>30</v>
      </c>
      <c r="C104" s="9">
        <f>+($B$8*$H$9)*$C$98</f>
        <v>0</v>
      </c>
      <c r="D104" s="9">
        <f>+($C$8*$H$9)*$D$98</f>
        <v>0</v>
      </c>
      <c r="E104" s="9">
        <f>+($D$8*$H$10)*$E$98</f>
        <v>0</v>
      </c>
      <c r="G104" s="9">
        <f>+$B$8*$H$9*$G$98</f>
        <v>0</v>
      </c>
      <c r="H104" s="9">
        <f>+($C$8*$H$9*$H$98)</f>
        <v>0</v>
      </c>
      <c r="I104" s="9">
        <f>+$D$8*$H$10*$I$98</f>
        <v>0</v>
      </c>
      <c r="K104" s="10">
        <f t="shared" si="18"/>
        <v>0</v>
      </c>
    </row>
    <row r="105" spans="1:11" x14ac:dyDescent="0.3">
      <c r="A105" s="91"/>
      <c r="B105" s="2" t="s">
        <v>26</v>
      </c>
      <c r="C105" s="9">
        <f>+($B$9*$H$5)*$C$98</f>
        <v>0</v>
      </c>
      <c r="D105" s="9">
        <f>+($C$9*$H$5)*$D$98</f>
        <v>0</v>
      </c>
      <c r="E105" s="9">
        <f>+($D$9*$H$6)*$E$98</f>
        <v>0</v>
      </c>
      <c r="G105" s="9">
        <f>+$B$9*$H$5*$G$98</f>
        <v>0</v>
      </c>
      <c r="H105" s="9">
        <f>+($C$9*$H$5*$H$98)</f>
        <v>0</v>
      </c>
      <c r="I105" s="9">
        <f>+$D$9*$H$6*$I$98</f>
        <v>0</v>
      </c>
      <c r="K105" s="10">
        <f t="shared" si="18"/>
        <v>0</v>
      </c>
    </row>
    <row r="106" spans="1:11" x14ac:dyDescent="0.3">
      <c r="A106" s="91"/>
      <c r="B106" s="23" t="s">
        <v>29</v>
      </c>
      <c r="C106" s="28">
        <f>+($B$10*$H$7)*$C$98</f>
        <v>0</v>
      </c>
      <c r="D106" s="28">
        <f>+($C$10*$H$7)*$D$98</f>
        <v>0</v>
      </c>
      <c r="E106" s="28">
        <f>+($D$10*$H$8)*$E$98</f>
        <v>0</v>
      </c>
      <c r="G106" s="9">
        <f>+$B$10*$H$7*$G$98</f>
        <v>0</v>
      </c>
      <c r="H106" s="9">
        <f>+($C$10*$H$7*$H$98)</f>
        <v>0</v>
      </c>
      <c r="I106" s="28">
        <f>+$D$10*$H$8*$I$98</f>
        <v>0</v>
      </c>
      <c r="K106" s="10">
        <f t="shared" ref="K106" si="19">SUM(G106:I106)</f>
        <v>0</v>
      </c>
    </row>
    <row r="107" spans="1:11" ht="16.2" thickBot="1" x14ac:dyDescent="0.35">
      <c r="A107" s="92"/>
      <c r="B107" s="62" t="s">
        <v>41</v>
      </c>
      <c r="C107" s="28">
        <f>$B$11*$H$3*$C$98</f>
        <v>0</v>
      </c>
      <c r="D107" s="28">
        <f>$C$11*$H$3*$D$98</f>
        <v>0</v>
      </c>
      <c r="E107" s="28">
        <f>$D$11*$H$4*$E$98</f>
        <v>0</v>
      </c>
      <c r="G107" s="9">
        <f>+$B$11*$H$3*$G$98</f>
        <v>0</v>
      </c>
      <c r="H107" s="9">
        <f>+($C$11*$H$3*$H$98)</f>
        <v>0</v>
      </c>
      <c r="I107" s="28">
        <f>+$D$11*$H$4*$I$98</f>
        <v>0</v>
      </c>
      <c r="K107" s="10">
        <f t="shared" si="18"/>
        <v>0</v>
      </c>
    </row>
    <row r="108" spans="1:11" ht="16.2" thickBot="1" x14ac:dyDescent="0.35">
      <c r="A108" s="11" t="s">
        <v>34</v>
      </c>
      <c r="B108" s="46"/>
      <c r="C108" s="43">
        <v>0</v>
      </c>
      <c r="D108" s="44">
        <v>0</v>
      </c>
      <c r="E108" s="45">
        <v>0</v>
      </c>
      <c r="F108" s="42"/>
      <c r="G108" s="54">
        <v>0</v>
      </c>
      <c r="H108" s="55">
        <v>0</v>
      </c>
      <c r="I108" s="49">
        <v>0</v>
      </c>
      <c r="K108" s="15">
        <f>+B108</f>
        <v>0</v>
      </c>
    </row>
    <row r="109" spans="1:11" x14ac:dyDescent="0.3">
      <c r="A109" s="90"/>
      <c r="B109" s="14" t="s">
        <v>1</v>
      </c>
      <c r="C109" s="27">
        <f>+($B$3*$H$3)*$C$108</f>
        <v>0</v>
      </c>
      <c r="D109" s="27">
        <f>+($C$3*$H$3)*$D$108</f>
        <v>0</v>
      </c>
      <c r="E109" s="27">
        <f>+($D$3*$H$4)*$E$108</f>
        <v>0</v>
      </c>
      <c r="G109" s="9">
        <f>+$B$3*$H$3*$G$108</f>
        <v>0</v>
      </c>
      <c r="H109" s="9">
        <f>+($C$3*$H$3*$H$108)</f>
        <v>0</v>
      </c>
      <c r="I109" s="27">
        <f>+$D$3*$H$4*$I$108</f>
        <v>0</v>
      </c>
      <c r="K109" s="10">
        <f>SUM(G109:I109)</f>
        <v>0</v>
      </c>
    </row>
    <row r="110" spans="1:11" x14ac:dyDescent="0.3">
      <c r="A110" s="91"/>
      <c r="B110" s="2" t="s">
        <v>2</v>
      </c>
      <c r="C110" s="9">
        <f>+($B$4*$H$3)*$C$108</f>
        <v>0</v>
      </c>
      <c r="D110" s="9">
        <f>+($C$4*$H$3)*$D$108</f>
        <v>0</v>
      </c>
      <c r="E110" s="9">
        <f>+($D$4*$H$4)*$E$108</f>
        <v>0</v>
      </c>
      <c r="G110" s="9">
        <f>+$B$4*$H$3*$G$108</f>
        <v>0</v>
      </c>
      <c r="H110" s="9">
        <f>+($C$4*$H$3*$H$108)</f>
        <v>0</v>
      </c>
      <c r="I110" s="9">
        <f>+$D$4*$H$4*$I$108</f>
        <v>0</v>
      </c>
      <c r="K110" s="10">
        <f t="shared" ref="K110:K117" si="20">SUM(G110:I110)</f>
        <v>0</v>
      </c>
    </row>
    <row r="111" spans="1:11" x14ac:dyDescent="0.3">
      <c r="A111" s="91"/>
      <c r="B111" s="2" t="s">
        <v>5</v>
      </c>
      <c r="C111" s="9">
        <f>+($B$5*$H$3)*$C$108</f>
        <v>0</v>
      </c>
      <c r="D111" s="9">
        <f>+($C$5*$H$3)*$D$108</f>
        <v>0</v>
      </c>
      <c r="E111" s="9">
        <f>+($D$5*$H$4)*$E$108</f>
        <v>0</v>
      </c>
      <c r="G111" s="9">
        <f>+$B$5*$H$3*$G$108</f>
        <v>0</v>
      </c>
      <c r="H111" s="9">
        <f>+($C$5*$H$3*$H$108)</f>
        <v>0</v>
      </c>
      <c r="I111" s="9">
        <f>+$D$5*$H$4*$I$108</f>
        <v>0</v>
      </c>
      <c r="K111" s="10">
        <f t="shared" si="20"/>
        <v>0</v>
      </c>
    </row>
    <row r="112" spans="1:11" x14ac:dyDescent="0.3">
      <c r="A112" s="91"/>
      <c r="B112" s="2" t="s">
        <v>3</v>
      </c>
      <c r="C112" s="9">
        <f>+($B$6*$H$3)*$C$108</f>
        <v>0</v>
      </c>
      <c r="D112" s="9">
        <f>+($C$6*$H$3)*$D$108</f>
        <v>0</v>
      </c>
      <c r="E112" s="9">
        <f>+($D$6*$H$4)*$E$108</f>
        <v>0</v>
      </c>
      <c r="G112" s="9">
        <f>+$B$6*$H$3*$G$108</f>
        <v>0</v>
      </c>
      <c r="H112" s="9">
        <f>+($C$6*$H$3*$H$108)</f>
        <v>0</v>
      </c>
      <c r="I112" s="9">
        <f>+$D$6*$H$4*$I$108</f>
        <v>0</v>
      </c>
      <c r="K112" s="10">
        <f t="shared" si="20"/>
        <v>0</v>
      </c>
    </row>
    <row r="113" spans="1:11" x14ac:dyDescent="0.3">
      <c r="A113" s="91"/>
      <c r="B113" s="2" t="s">
        <v>4</v>
      </c>
      <c r="C113" s="9">
        <f>+($B$7*$H$3)*$C$108</f>
        <v>0</v>
      </c>
      <c r="D113" s="9">
        <f>+($C$7*$H$3)*$D$108</f>
        <v>0</v>
      </c>
      <c r="E113" s="9">
        <f>+($D$7*$H$4)*$E$108</f>
        <v>0</v>
      </c>
      <c r="G113" s="9">
        <f>+$B$7*$H$3*$G$108</f>
        <v>0</v>
      </c>
      <c r="H113" s="9">
        <f>+($C$7*$H$3*$H$108)</f>
        <v>0</v>
      </c>
      <c r="I113" s="9">
        <f>+$D$7*$H$4*$I$108</f>
        <v>0</v>
      </c>
      <c r="K113" s="10">
        <f t="shared" si="20"/>
        <v>0</v>
      </c>
    </row>
    <row r="114" spans="1:11" x14ac:dyDescent="0.3">
      <c r="A114" s="91"/>
      <c r="B114" s="2" t="s">
        <v>30</v>
      </c>
      <c r="C114" s="9">
        <f>+($B$8*$H$9)*$C$108</f>
        <v>0</v>
      </c>
      <c r="D114" s="9">
        <f>+($C$8*$H$9)*$D$108</f>
        <v>0</v>
      </c>
      <c r="E114" s="9">
        <f>+($D$8*$H$10)*$E$108</f>
        <v>0</v>
      </c>
      <c r="G114" s="9">
        <f>+$B$8*$H$9*$G$108</f>
        <v>0</v>
      </c>
      <c r="H114" s="9">
        <f>+($C$8*$H$9*$H$108)</f>
        <v>0</v>
      </c>
      <c r="I114" s="9">
        <f>+$D$8*$H$10*$I$108</f>
        <v>0</v>
      </c>
      <c r="K114" s="10">
        <f t="shared" si="20"/>
        <v>0</v>
      </c>
    </row>
    <row r="115" spans="1:11" x14ac:dyDescent="0.3">
      <c r="A115" s="91"/>
      <c r="B115" s="2" t="s">
        <v>26</v>
      </c>
      <c r="C115" s="9">
        <f>+($B$9*$H$5)*$C$108</f>
        <v>0</v>
      </c>
      <c r="D115" s="9">
        <f>+($C$9*$H$5)*$D$108</f>
        <v>0</v>
      </c>
      <c r="E115" s="9">
        <f>+($D$9*$H$6)*$E$108</f>
        <v>0</v>
      </c>
      <c r="G115" s="9">
        <f>+$B$9*$H$5*$G$108</f>
        <v>0</v>
      </c>
      <c r="H115" s="9">
        <f>+($C$9*$H$5*$H$108)</f>
        <v>0</v>
      </c>
      <c r="I115" s="9">
        <f>+$D$9*$H$6*$I$108</f>
        <v>0</v>
      </c>
      <c r="K115" s="10">
        <f t="shared" si="20"/>
        <v>0</v>
      </c>
    </row>
    <row r="116" spans="1:11" x14ac:dyDescent="0.3">
      <c r="A116" s="91"/>
      <c r="B116" s="23" t="s">
        <v>29</v>
      </c>
      <c r="C116" s="28">
        <f>+($B$10*$H$7)*$C$108</f>
        <v>0</v>
      </c>
      <c r="D116" s="28">
        <f>+($C$10*$H$7)*$D$108</f>
        <v>0</v>
      </c>
      <c r="E116" s="28">
        <f>+($D$10*$H$8)*$E$108</f>
        <v>0</v>
      </c>
      <c r="G116" s="9">
        <f>+$B$10*$H$7*$G$108</f>
        <v>0</v>
      </c>
      <c r="H116" s="9">
        <f>+($C$10*$H$7*$H$108)</f>
        <v>0</v>
      </c>
      <c r="I116" s="28">
        <f>+$D$10*$H$8*$I$108</f>
        <v>0</v>
      </c>
      <c r="K116" s="10">
        <f t="shared" ref="K116" si="21">SUM(G116:I116)</f>
        <v>0</v>
      </c>
    </row>
    <row r="117" spans="1:11" ht="16.2" thickBot="1" x14ac:dyDescent="0.35">
      <c r="A117" s="92"/>
      <c r="B117" s="62" t="s">
        <v>41</v>
      </c>
      <c r="C117" s="28">
        <f>+($B$11*$H$3)*$C$108</f>
        <v>0</v>
      </c>
      <c r="D117" s="28">
        <f>+($C$11*$H$3)*$D$108</f>
        <v>0</v>
      </c>
      <c r="E117" s="28">
        <f>+($D$11*$H$4)*$E$108</f>
        <v>0</v>
      </c>
      <c r="G117" s="9">
        <f>+$B$11*$H$3*$G$108</f>
        <v>0</v>
      </c>
      <c r="H117" s="9">
        <f>+($C$11*$H$3*$H$108)</f>
        <v>0</v>
      </c>
      <c r="I117" s="28">
        <f>+$D$11*$H$4*$I$108</f>
        <v>0</v>
      </c>
      <c r="K117" s="10">
        <f t="shared" si="20"/>
        <v>0</v>
      </c>
    </row>
    <row r="118" spans="1:11" ht="16.2" thickBot="1" x14ac:dyDescent="0.35">
      <c r="A118" s="11" t="s">
        <v>42</v>
      </c>
      <c r="B118" s="46"/>
      <c r="C118" s="43">
        <v>0</v>
      </c>
      <c r="D118" s="44">
        <v>0</v>
      </c>
      <c r="E118" s="45">
        <v>0</v>
      </c>
      <c r="F118" s="42"/>
      <c r="G118" s="54">
        <v>0</v>
      </c>
      <c r="H118" s="55">
        <v>0</v>
      </c>
      <c r="I118" s="49">
        <v>0</v>
      </c>
      <c r="K118" s="15">
        <f>+B118</f>
        <v>0</v>
      </c>
    </row>
    <row r="119" spans="1:11" x14ac:dyDescent="0.3">
      <c r="A119" s="90"/>
      <c r="B119" s="14" t="s">
        <v>1</v>
      </c>
      <c r="C119" s="27">
        <f>+($B$3*$H$3)*$C$118</f>
        <v>0</v>
      </c>
      <c r="D119" s="27">
        <f>+($C$3*$H$3)*$D$118</f>
        <v>0</v>
      </c>
      <c r="E119" s="27">
        <f>+($D$3*$H$4)*$E$108</f>
        <v>0</v>
      </c>
      <c r="G119" s="9">
        <f>+$B$3*$H$3*$G$108</f>
        <v>0</v>
      </c>
      <c r="H119" s="9">
        <f>+($C$3*$H$3*$H$108)</f>
        <v>0</v>
      </c>
      <c r="I119" s="27">
        <f>+$D$3*$H$4*$I$108</f>
        <v>0</v>
      </c>
      <c r="K119" s="10">
        <f>SUM(G119:I119)</f>
        <v>0</v>
      </c>
    </row>
    <row r="120" spans="1:11" x14ac:dyDescent="0.3">
      <c r="A120" s="91"/>
      <c r="B120" s="2" t="s">
        <v>2</v>
      </c>
      <c r="C120" s="9">
        <f>+($B$4*$H$3)*$C$118</f>
        <v>0</v>
      </c>
      <c r="D120" s="9">
        <f>+($C$4*$H$3)*$D$108</f>
        <v>0</v>
      </c>
      <c r="E120" s="9">
        <f>+($D$4*$H$4)*$E$108</f>
        <v>0</v>
      </c>
      <c r="G120" s="9">
        <f>+$B$4*$H$3*$G$108</f>
        <v>0</v>
      </c>
      <c r="H120" s="9">
        <f>+($C$4*$H$3*$H$108)</f>
        <v>0</v>
      </c>
      <c r="I120" s="9">
        <f>+$D$4*$H$4*$I$108</f>
        <v>0</v>
      </c>
      <c r="K120" s="10">
        <f t="shared" ref="K120:K127" si="22">SUM(G120:I120)</f>
        <v>0</v>
      </c>
    </row>
    <row r="121" spans="1:11" x14ac:dyDescent="0.3">
      <c r="A121" s="91"/>
      <c r="B121" s="2" t="s">
        <v>5</v>
      </c>
      <c r="C121" s="9">
        <f>+($B$5*$H$3)*$C$118</f>
        <v>0</v>
      </c>
      <c r="D121" s="9">
        <f>+($C$5*$H$3)*$D$108</f>
        <v>0</v>
      </c>
      <c r="E121" s="9">
        <f>+($D$5*$H$4)*$E$108</f>
        <v>0</v>
      </c>
      <c r="G121" s="9">
        <f>+$B$5*$H$3*$G$108</f>
        <v>0</v>
      </c>
      <c r="H121" s="9">
        <f>+($C$5*$H$3*$H$108)</f>
        <v>0</v>
      </c>
      <c r="I121" s="9">
        <f>+$D$5*$H$4*$I$108</f>
        <v>0</v>
      </c>
      <c r="K121" s="10">
        <f t="shared" si="22"/>
        <v>0</v>
      </c>
    </row>
    <row r="122" spans="1:11" x14ac:dyDescent="0.3">
      <c r="A122" s="91"/>
      <c r="B122" s="2" t="s">
        <v>3</v>
      </c>
      <c r="C122" s="9">
        <f>+($B$6*$H$3)*$C$118</f>
        <v>0</v>
      </c>
      <c r="D122" s="9">
        <f>+($C$6*$H$3)*$D$108</f>
        <v>0</v>
      </c>
      <c r="E122" s="9">
        <f>+($D$6*$H$4)*$E$108</f>
        <v>0</v>
      </c>
      <c r="G122" s="9">
        <f>+$B$6*$H$3*$G$108</f>
        <v>0</v>
      </c>
      <c r="H122" s="9">
        <f>+($C$6*$H$3*$H$108)</f>
        <v>0</v>
      </c>
      <c r="I122" s="9">
        <f>+$D$6*$H$4*$I$108</f>
        <v>0</v>
      </c>
      <c r="K122" s="10">
        <f t="shared" si="22"/>
        <v>0</v>
      </c>
    </row>
    <row r="123" spans="1:11" x14ac:dyDescent="0.3">
      <c r="A123" s="91"/>
      <c r="B123" s="2" t="s">
        <v>4</v>
      </c>
      <c r="C123" s="9">
        <f>+($B$7*$H$3)*$C$118</f>
        <v>0</v>
      </c>
      <c r="D123" s="9">
        <f>+($C$7*$H$3)*$D$108</f>
        <v>0</v>
      </c>
      <c r="E123" s="9">
        <f>+($D$7*$H$4)*$E$108</f>
        <v>0</v>
      </c>
      <c r="G123" s="9">
        <f>+$B$7*$H$3*$G$108</f>
        <v>0</v>
      </c>
      <c r="H123" s="9">
        <f>+($C$7*$H$3*$H$108)</f>
        <v>0</v>
      </c>
      <c r="I123" s="9">
        <f>+$D$7*$H$4*$I$108</f>
        <v>0</v>
      </c>
      <c r="K123" s="10">
        <f t="shared" si="22"/>
        <v>0</v>
      </c>
    </row>
    <row r="124" spans="1:11" x14ac:dyDescent="0.3">
      <c r="A124" s="91"/>
      <c r="B124" s="2" t="s">
        <v>30</v>
      </c>
      <c r="C124" s="9">
        <f>+($B$8*$H$9)*$C$118</f>
        <v>0</v>
      </c>
      <c r="D124" s="9">
        <f>+($C$8*$H$9)*$D$108</f>
        <v>0</v>
      </c>
      <c r="E124" s="9">
        <f>+($D$8*$H$10)*$E$108</f>
        <v>0</v>
      </c>
      <c r="G124" s="9">
        <f>+$B$8*$H$9*$G$108</f>
        <v>0</v>
      </c>
      <c r="H124" s="9">
        <f>+($C$8*$H$9*$H$108)</f>
        <v>0</v>
      </c>
      <c r="I124" s="9">
        <f>+$D$8*$H$10*$I$108</f>
        <v>0</v>
      </c>
      <c r="K124" s="10">
        <f t="shared" si="22"/>
        <v>0</v>
      </c>
    </row>
    <row r="125" spans="1:11" x14ac:dyDescent="0.3">
      <c r="A125" s="91"/>
      <c r="B125" s="2" t="s">
        <v>26</v>
      </c>
      <c r="C125" s="9">
        <f>+($B$9*$H$5)*$C$118</f>
        <v>0</v>
      </c>
      <c r="D125" s="9">
        <f>+($C$9*$H$5)*$D$108</f>
        <v>0</v>
      </c>
      <c r="E125" s="9">
        <f>+($D$9*$H$6)*$E$108</f>
        <v>0</v>
      </c>
      <c r="G125" s="9">
        <f>+$B$9*$H$5*$G$108</f>
        <v>0</v>
      </c>
      <c r="H125" s="9">
        <f>+($C$9*$H$5*$H$108)</f>
        <v>0</v>
      </c>
      <c r="I125" s="9">
        <f>+$D$9*$H$6*$I$108</f>
        <v>0</v>
      </c>
      <c r="K125" s="10">
        <f t="shared" si="22"/>
        <v>0</v>
      </c>
    </row>
    <row r="126" spans="1:11" x14ac:dyDescent="0.3">
      <c r="A126" s="91"/>
      <c r="B126" s="23" t="s">
        <v>29</v>
      </c>
      <c r="C126" s="28">
        <f>+($B$10*$H$7)*$C$118</f>
        <v>0</v>
      </c>
      <c r="D126" s="28">
        <f>+($C$10*$H$7)*$D$108</f>
        <v>0</v>
      </c>
      <c r="E126" s="28">
        <f>+($D$10*$H$8)*$E$108</f>
        <v>0</v>
      </c>
      <c r="G126" s="9">
        <f>+$B$10*$H$7*$G$108</f>
        <v>0</v>
      </c>
      <c r="H126" s="9">
        <f>+($C$10*$H$7*$H$108)</f>
        <v>0</v>
      </c>
      <c r="I126" s="28">
        <f>+$D$10*$H$8*$I$108</f>
        <v>0</v>
      </c>
      <c r="K126" s="10">
        <f t="shared" si="22"/>
        <v>0</v>
      </c>
    </row>
    <row r="127" spans="1:11" ht="16.2" thickBot="1" x14ac:dyDescent="0.35">
      <c r="A127" s="92"/>
      <c r="B127" s="62" t="s">
        <v>41</v>
      </c>
      <c r="C127" s="28">
        <f>+($B$11*$H$3)*$C$118</f>
        <v>0</v>
      </c>
      <c r="D127" s="28">
        <f>+($C$11*$H$3)*$D$108</f>
        <v>0</v>
      </c>
      <c r="E127" s="28">
        <f>+($D$11*$H$4)*$E$108</f>
        <v>0</v>
      </c>
      <c r="G127" s="9">
        <f>+$B$11*$H$3*$G$108</f>
        <v>0</v>
      </c>
      <c r="H127" s="9">
        <f>+($C$11*$H$3*$H$108)</f>
        <v>0</v>
      </c>
      <c r="I127" s="28">
        <f>+$D$11*$H$4*$I$108</f>
        <v>0</v>
      </c>
      <c r="K127" s="10">
        <f t="shared" si="22"/>
        <v>0</v>
      </c>
    </row>
    <row r="128" spans="1:11" ht="16.2" thickBot="1" x14ac:dyDescent="0.35">
      <c r="A128" s="11" t="s">
        <v>43</v>
      </c>
      <c r="B128" s="46"/>
      <c r="C128" s="43">
        <v>0</v>
      </c>
      <c r="D128" s="44">
        <v>0</v>
      </c>
      <c r="E128" s="45">
        <v>0</v>
      </c>
      <c r="F128" s="42"/>
      <c r="G128" s="54">
        <v>0</v>
      </c>
      <c r="H128" s="55">
        <v>0</v>
      </c>
      <c r="I128" s="49">
        <v>0</v>
      </c>
      <c r="K128" s="15">
        <f>+B128</f>
        <v>0</v>
      </c>
    </row>
    <row r="129" spans="1:11" x14ac:dyDescent="0.3">
      <c r="A129" s="90"/>
      <c r="B129" s="14" t="s">
        <v>1</v>
      </c>
      <c r="C129" s="27">
        <f>+($B$3*$H$3)*$C$128</f>
        <v>0</v>
      </c>
      <c r="D129" s="27">
        <f>+($C$3*$H$3)*$D$128</f>
        <v>0</v>
      </c>
      <c r="E129" s="27">
        <f>+($D$3*$H$4)*$E$128</f>
        <v>0</v>
      </c>
      <c r="G129" s="9">
        <f>+$B$3*$H$3*$G$128</f>
        <v>0</v>
      </c>
      <c r="H129" s="9">
        <f>$C$3*$H$3*$H$128</f>
        <v>0</v>
      </c>
      <c r="I129" s="27">
        <f>+$D$3*$H$4*$I$128</f>
        <v>0</v>
      </c>
      <c r="K129" s="10">
        <f>SUM(G129:I129)</f>
        <v>0</v>
      </c>
    </row>
    <row r="130" spans="1:11" x14ac:dyDescent="0.3">
      <c r="A130" s="91"/>
      <c r="B130" s="2" t="s">
        <v>2</v>
      </c>
      <c r="C130" s="9">
        <f>+($B$4*$H$3)*$C$128</f>
        <v>0</v>
      </c>
      <c r="D130" s="9">
        <f>+($C$4*$H$3)*$D$128</f>
        <v>0</v>
      </c>
      <c r="E130" s="9">
        <f>+($D$4*$H$4)*$E$128</f>
        <v>0</v>
      </c>
      <c r="G130" s="9">
        <f>+$B$4*$H$3*$G$128</f>
        <v>0</v>
      </c>
      <c r="H130" s="9">
        <f>$C$4*$H$3*$H$128</f>
        <v>0</v>
      </c>
      <c r="I130" s="9">
        <f>+$D$4*$H$4*$I$128</f>
        <v>0</v>
      </c>
      <c r="K130" s="10">
        <f t="shared" ref="K130:K137" si="23">SUM(G130:I130)</f>
        <v>0</v>
      </c>
    </row>
    <row r="131" spans="1:11" x14ac:dyDescent="0.3">
      <c r="A131" s="91"/>
      <c r="B131" s="2" t="s">
        <v>5</v>
      </c>
      <c r="C131" s="9">
        <f>+($B$5*$H$3)*$C$128</f>
        <v>0</v>
      </c>
      <c r="D131" s="9">
        <f>+($C$5*$H$3)*$D$128</f>
        <v>0</v>
      </c>
      <c r="E131" s="9">
        <f>+($D$5*$H$4)*$E$128</f>
        <v>0</v>
      </c>
      <c r="G131" s="9">
        <f>+$B$5*$H$3*$G$128</f>
        <v>0</v>
      </c>
      <c r="H131" s="9">
        <f>$C$5*$H$3*$H$128</f>
        <v>0</v>
      </c>
      <c r="I131" s="9">
        <f>+$D$5*$H$4*$I$128</f>
        <v>0</v>
      </c>
      <c r="K131" s="10">
        <f t="shared" si="23"/>
        <v>0</v>
      </c>
    </row>
    <row r="132" spans="1:11" x14ac:dyDescent="0.3">
      <c r="A132" s="91"/>
      <c r="B132" s="2" t="s">
        <v>3</v>
      </c>
      <c r="C132" s="9">
        <f>+($B$6*$H$3)*$C$128</f>
        <v>0</v>
      </c>
      <c r="D132" s="9">
        <f>+($C$6*$H$3)*$D$128</f>
        <v>0</v>
      </c>
      <c r="E132" s="9">
        <f>+($D$6*$H$4)*$E$128</f>
        <v>0</v>
      </c>
      <c r="G132" s="9">
        <f>+$B$6*$H$3*$G$128</f>
        <v>0</v>
      </c>
      <c r="H132" s="9">
        <f>$C$6*$H$3*$H$128</f>
        <v>0</v>
      </c>
      <c r="I132" s="9">
        <f>+$D$6*$H$4*$I$128</f>
        <v>0</v>
      </c>
      <c r="K132" s="10">
        <f t="shared" si="23"/>
        <v>0</v>
      </c>
    </row>
    <row r="133" spans="1:11" x14ac:dyDescent="0.3">
      <c r="A133" s="91"/>
      <c r="B133" s="2" t="s">
        <v>4</v>
      </c>
      <c r="C133" s="9">
        <f>+($B$7*$H$3)*$C$128</f>
        <v>0</v>
      </c>
      <c r="D133" s="9">
        <f>+($C$7*$H$3)*$D$128</f>
        <v>0</v>
      </c>
      <c r="E133" s="9">
        <f>+($D$7*$H$4)*$E$128</f>
        <v>0</v>
      </c>
      <c r="G133" s="9">
        <f>+$B$7*$H$3*$G$128</f>
        <v>0</v>
      </c>
      <c r="H133" s="9">
        <f>$C$7*$H$3*$H$128</f>
        <v>0</v>
      </c>
      <c r="I133" s="9">
        <f>+$D$7*$H$4*$I$128</f>
        <v>0</v>
      </c>
      <c r="K133" s="10">
        <f t="shared" si="23"/>
        <v>0</v>
      </c>
    </row>
    <row r="134" spans="1:11" x14ac:dyDescent="0.3">
      <c r="A134" s="91"/>
      <c r="B134" s="2" t="s">
        <v>30</v>
      </c>
      <c r="C134" s="9">
        <f>+($B$8*$H$9)*$C$128</f>
        <v>0</v>
      </c>
      <c r="D134" s="9">
        <f>+($C$8*$H$9)*$D$128</f>
        <v>0</v>
      </c>
      <c r="E134" s="9">
        <f>+($D$8*$H$10)*$E$128</f>
        <v>0</v>
      </c>
      <c r="G134" s="9">
        <f>+$B$8*$H$9*$G$128</f>
        <v>0</v>
      </c>
      <c r="H134" s="9">
        <f>$C$8*$H$9*$H$128</f>
        <v>0</v>
      </c>
      <c r="I134" s="9">
        <f>+$D$8*$H$10*$I$128</f>
        <v>0</v>
      </c>
      <c r="K134" s="10">
        <f t="shared" si="23"/>
        <v>0</v>
      </c>
    </row>
    <row r="135" spans="1:11" x14ac:dyDescent="0.3">
      <c r="A135" s="91"/>
      <c r="B135" s="2" t="s">
        <v>26</v>
      </c>
      <c r="C135" s="9">
        <f>+($B$9*$H$5)*$C$128</f>
        <v>0</v>
      </c>
      <c r="D135" s="9">
        <f>+($C$9*$H$5)*$D$128</f>
        <v>0</v>
      </c>
      <c r="E135" s="9">
        <f>+($D$9*$H$6)*$E$128</f>
        <v>0</v>
      </c>
      <c r="G135" s="9">
        <f>+$B$9*$H$5*$G$128</f>
        <v>0</v>
      </c>
      <c r="H135" s="9">
        <f>$C$9*$H$5*$H$128</f>
        <v>0</v>
      </c>
      <c r="I135" s="9">
        <f>+$D$9*$H$6*$I$128</f>
        <v>0</v>
      </c>
      <c r="K135" s="10">
        <f t="shared" si="23"/>
        <v>0</v>
      </c>
    </row>
    <row r="136" spans="1:11" x14ac:dyDescent="0.3">
      <c r="A136" s="91"/>
      <c r="B136" s="23" t="s">
        <v>29</v>
      </c>
      <c r="C136" s="28">
        <f>+($B$10*$H$7)*$C$128</f>
        <v>0</v>
      </c>
      <c r="D136" s="28">
        <f>+($C$10*$H$7)*$D$128</f>
        <v>0</v>
      </c>
      <c r="E136" s="28">
        <f>+($D$10*$H$8)*$E$128</f>
        <v>0</v>
      </c>
      <c r="G136" s="9">
        <f>+$B$10*$H$7*$G$128</f>
        <v>0</v>
      </c>
      <c r="H136" s="9">
        <f>$C$10*$H$7*$H$128</f>
        <v>0</v>
      </c>
      <c r="I136" s="28">
        <f>+$D$10*$H$8*$I$128</f>
        <v>0</v>
      </c>
      <c r="K136" s="10">
        <f t="shared" si="23"/>
        <v>0</v>
      </c>
    </row>
    <row r="137" spans="1:11" ht="16.2" thickBot="1" x14ac:dyDescent="0.35">
      <c r="A137" s="92"/>
      <c r="B137" s="62" t="s">
        <v>41</v>
      </c>
      <c r="C137" s="28">
        <f>+($B$11*$H$3)*$C$128</f>
        <v>0</v>
      </c>
      <c r="D137" s="28">
        <f>+($C$11*$H$3)*$D$128</f>
        <v>0</v>
      </c>
      <c r="E137" s="28">
        <f>+($D$11*$H$4)*$E$128</f>
        <v>0</v>
      </c>
      <c r="G137" s="9">
        <f>+$B$11*$H$3*$G$128</f>
        <v>0</v>
      </c>
      <c r="H137" s="9">
        <f>$C$11*$H$3*$H$128</f>
        <v>0</v>
      </c>
      <c r="I137" s="28">
        <f>+$D$11*$H$4*$I$128</f>
        <v>0</v>
      </c>
      <c r="K137" s="10">
        <f t="shared" si="23"/>
        <v>0</v>
      </c>
    </row>
    <row r="138" spans="1:11" ht="16.2" thickBot="1" x14ac:dyDescent="0.35">
      <c r="A138" s="11" t="s">
        <v>44</v>
      </c>
      <c r="B138" s="46"/>
      <c r="C138" s="43">
        <v>0</v>
      </c>
      <c r="D138" s="44">
        <v>0</v>
      </c>
      <c r="E138" s="45">
        <v>0</v>
      </c>
      <c r="F138" s="42"/>
      <c r="G138" s="54">
        <v>0</v>
      </c>
      <c r="H138" s="55">
        <v>0</v>
      </c>
      <c r="I138" s="49">
        <v>0</v>
      </c>
      <c r="K138" s="15">
        <f>+B138</f>
        <v>0</v>
      </c>
    </row>
    <row r="139" spans="1:11" x14ac:dyDescent="0.3">
      <c r="A139" s="90"/>
      <c r="B139" s="14" t="s">
        <v>1</v>
      </c>
      <c r="C139" s="27">
        <f>+($B$3*$H$3)*$C$138</f>
        <v>0</v>
      </c>
      <c r="D139" s="27">
        <f>+($C$3*$H$3)*$D$138</f>
        <v>0</v>
      </c>
      <c r="E139" s="27">
        <f>+($D$3*$H$4)*$E$138</f>
        <v>0</v>
      </c>
      <c r="G139" s="9">
        <f>+$B$3*$H$3*$G$138</f>
        <v>0</v>
      </c>
      <c r="H139" s="9">
        <f>+($C$3*$H$3*$H$138)</f>
        <v>0</v>
      </c>
      <c r="I139" s="27">
        <f>+$D$3*$H$4*$I$138</f>
        <v>0</v>
      </c>
      <c r="K139" s="10">
        <f>SUM(G139:I139)</f>
        <v>0</v>
      </c>
    </row>
    <row r="140" spans="1:11" x14ac:dyDescent="0.3">
      <c r="A140" s="91"/>
      <c r="B140" s="2" t="s">
        <v>2</v>
      </c>
      <c r="C140" s="9">
        <f>+($B$4*$H$3)*$C$138</f>
        <v>0</v>
      </c>
      <c r="D140" s="9">
        <f>+($C$4*$H$3)*$D$138</f>
        <v>0</v>
      </c>
      <c r="E140" s="9">
        <f>+($D$4*$H$4)*$E$138</f>
        <v>0</v>
      </c>
      <c r="G140" s="9">
        <f>+$B$4*$H$3*$G$138</f>
        <v>0</v>
      </c>
      <c r="H140" s="9">
        <f>+($C$4*$H$3*$H$138)</f>
        <v>0</v>
      </c>
      <c r="I140" s="9">
        <f>+$D$4*$H$4*$I$138</f>
        <v>0</v>
      </c>
      <c r="K140" s="10">
        <f t="shared" ref="K140:K147" si="24">SUM(G140:I140)</f>
        <v>0</v>
      </c>
    </row>
    <row r="141" spans="1:11" x14ac:dyDescent="0.3">
      <c r="A141" s="91"/>
      <c r="B141" s="2" t="s">
        <v>5</v>
      </c>
      <c r="C141" s="9">
        <f>+($B$5*$H$3)*$C$138</f>
        <v>0</v>
      </c>
      <c r="D141" s="9">
        <f>+($C$5*$H$3)*$D$138</f>
        <v>0</v>
      </c>
      <c r="E141" s="9">
        <f>+($D$5*$H$4)*$E$138</f>
        <v>0</v>
      </c>
      <c r="G141" s="9">
        <f>+$B$5*$H$3*$G$138</f>
        <v>0</v>
      </c>
      <c r="H141" s="9">
        <f>+($C$5*$H$3*$H$138)</f>
        <v>0</v>
      </c>
      <c r="I141" s="9">
        <f>+$D$5*$H$4*$I$138</f>
        <v>0</v>
      </c>
      <c r="K141" s="10">
        <f t="shared" si="24"/>
        <v>0</v>
      </c>
    </row>
    <row r="142" spans="1:11" x14ac:dyDescent="0.3">
      <c r="A142" s="91"/>
      <c r="B142" s="2" t="s">
        <v>3</v>
      </c>
      <c r="C142" s="9">
        <f>+($B$6*$H$3)*$C$138</f>
        <v>0</v>
      </c>
      <c r="D142" s="9">
        <f>+($C$6*$H$3)*$D$138</f>
        <v>0</v>
      </c>
      <c r="E142" s="9">
        <f>+($D$6*$H$4)*$E$138</f>
        <v>0</v>
      </c>
      <c r="G142" s="9">
        <f>+$B$6*$H$3*$G$138</f>
        <v>0</v>
      </c>
      <c r="H142" s="9">
        <f>+($C$6*$H$3*$H$138)</f>
        <v>0</v>
      </c>
      <c r="I142" s="9">
        <f>+$D$6*$H$4*$I$138</f>
        <v>0</v>
      </c>
      <c r="K142" s="10">
        <f t="shared" si="24"/>
        <v>0</v>
      </c>
    </row>
    <row r="143" spans="1:11" x14ac:dyDescent="0.3">
      <c r="A143" s="91"/>
      <c r="B143" s="2" t="s">
        <v>4</v>
      </c>
      <c r="C143" s="9">
        <f>+($B$7*$H$3)*$C$138</f>
        <v>0</v>
      </c>
      <c r="D143" s="9">
        <f>+($C$7*$H$3)*$D$138</f>
        <v>0</v>
      </c>
      <c r="E143" s="9">
        <f>+($D$7*$H$4)*$E$138</f>
        <v>0</v>
      </c>
      <c r="G143" s="9">
        <f>+$B$7*$H$3*$G$138</f>
        <v>0</v>
      </c>
      <c r="H143" s="9">
        <f>+($C$7*$H$3*$H$138)</f>
        <v>0</v>
      </c>
      <c r="I143" s="9">
        <f>+$D$7*$H$4*$I$138</f>
        <v>0</v>
      </c>
      <c r="K143" s="10">
        <f t="shared" si="24"/>
        <v>0</v>
      </c>
    </row>
    <row r="144" spans="1:11" x14ac:dyDescent="0.3">
      <c r="A144" s="91"/>
      <c r="B144" s="2" t="s">
        <v>30</v>
      </c>
      <c r="C144" s="9">
        <f>+($B$8*$H$9)*$C$138</f>
        <v>0</v>
      </c>
      <c r="D144" s="9">
        <f>+($C$8*$H$9)*$D$138</f>
        <v>0</v>
      </c>
      <c r="E144" s="9">
        <f>+($D$8*$H$10)*$E$138</f>
        <v>0</v>
      </c>
      <c r="G144" s="9">
        <f>+$B$8*$H$9*$G$138</f>
        <v>0</v>
      </c>
      <c r="H144" s="9">
        <f>+($C$8*$H$9*$H$138)</f>
        <v>0</v>
      </c>
      <c r="I144" s="9">
        <f>+$D$8*$H$10*$I$138</f>
        <v>0</v>
      </c>
      <c r="K144" s="10">
        <f t="shared" si="24"/>
        <v>0</v>
      </c>
    </row>
    <row r="145" spans="1:11" x14ac:dyDescent="0.3">
      <c r="A145" s="91"/>
      <c r="B145" s="2" t="s">
        <v>26</v>
      </c>
      <c r="C145" s="9">
        <f>+($B$9*$H$5)*$C$138</f>
        <v>0</v>
      </c>
      <c r="D145" s="9">
        <f>+($C$9*$H$5)*$D$138</f>
        <v>0</v>
      </c>
      <c r="E145" s="9">
        <f>+($D$9*$H$6)*$E$138</f>
        <v>0</v>
      </c>
      <c r="G145" s="9">
        <f>+$B$9*$H$5*$G$138</f>
        <v>0</v>
      </c>
      <c r="H145" s="9">
        <f>+($C$9*$H$5*$H$138)</f>
        <v>0</v>
      </c>
      <c r="I145" s="9">
        <f>+$D$9*$H$6*$I$138</f>
        <v>0</v>
      </c>
      <c r="K145" s="10">
        <f t="shared" si="24"/>
        <v>0</v>
      </c>
    </row>
    <row r="146" spans="1:11" x14ac:dyDescent="0.3">
      <c r="A146" s="91"/>
      <c r="B146" s="23" t="s">
        <v>29</v>
      </c>
      <c r="C146" s="28">
        <f>+($B$10*$H$7)*$C$138</f>
        <v>0</v>
      </c>
      <c r="D146" s="28">
        <f>+($C$10*$H$7)*$D$138</f>
        <v>0</v>
      </c>
      <c r="E146" s="28">
        <f>+($D$10*$H$8)*$E$138</f>
        <v>0</v>
      </c>
      <c r="G146" s="9">
        <f>+$B$10*$H$7*$G$138</f>
        <v>0</v>
      </c>
      <c r="H146" s="9">
        <f>+($C$10*$H$7*$H$138)</f>
        <v>0</v>
      </c>
      <c r="I146" s="28">
        <f>+$D$10*$H$8*$I$138</f>
        <v>0</v>
      </c>
      <c r="K146" s="10">
        <f t="shared" si="24"/>
        <v>0</v>
      </c>
    </row>
    <row r="147" spans="1:11" ht="16.2" thickBot="1" x14ac:dyDescent="0.35">
      <c r="A147" s="92"/>
      <c r="B147" s="62" t="s">
        <v>41</v>
      </c>
      <c r="C147" s="28">
        <f>+($B$11*$H$3)*$C$10838</f>
        <v>0</v>
      </c>
      <c r="D147" s="28">
        <f>+($C$11*$H$3)*$D$138</f>
        <v>0</v>
      </c>
      <c r="E147" s="28">
        <f>+($D$11*$H$4)*$E$138</f>
        <v>0</v>
      </c>
      <c r="G147" s="9">
        <f>+$B$11*$H$3*$G$138</f>
        <v>0</v>
      </c>
      <c r="H147" s="9">
        <f>+($C$11*$H$3*$H$138)</f>
        <v>0</v>
      </c>
      <c r="I147" s="28">
        <f>+$D$11*$H$4*$I$138</f>
        <v>0</v>
      </c>
      <c r="K147" s="10">
        <f t="shared" si="24"/>
        <v>0</v>
      </c>
    </row>
    <row r="148" spans="1:11" ht="16.2" thickBot="1" x14ac:dyDescent="0.35">
      <c r="A148" s="11" t="s">
        <v>45</v>
      </c>
      <c r="B148" s="46"/>
      <c r="C148" s="43">
        <v>0</v>
      </c>
      <c r="D148" s="44">
        <v>0</v>
      </c>
      <c r="E148" s="45">
        <v>0</v>
      </c>
      <c r="F148" s="42"/>
      <c r="G148" s="54">
        <v>0</v>
      </c>
      <c r="H148" s="55">
        <v>0</v>
      </c>
      <c r="I148" s="49">
        <v>0</v>
      </c>
      <c r="K148" s="15">
        <f>+B148</f>
        <v>0</v>
      </c>
    </row>
    <row r="149" spans="1:11" x14ac:dyDescent="0.3">
      <c r="A149" s="90"/>
      <c r="B149" s="14" t="s">
        <v>1</v>
      </c>
      <c r="C149" s="27">
        <f>+($B$3*$H$3)*$C$148</f>
        <v>0</v>
      </c>
      <c r="D149" s="27">
        <f>+($C$3*$H$3)*$D$148</f>
        <v>0</v>
      </c>
      <c r="E149" s="27">
        <f>+($D$3*$H$4)*$E$148</f>
        <v>0</v>
      </c>
      <c r="G149" s="9">
        <f>+$B$3*$H$3*$G$148</f>
        <v>0</v>
      </c>
      <c r="H149" s="9">
        <f>+($C$3*$H$3*$H$148)</f>
        <v>0</v>
      </c>
      <c r="I149" s="27">
        <f>+$D$3*$H$4*$I$148</f>
        <v>0</v>
      </c>
      <c r="K149" s="10">
        <f>SUM(G149:I149)</f>
        <v>0</v>
      </c>
    </row>
    <row r="150" spans="1:11" x14ac:dyDescent="0.3">
      <c r="A150" s="91"/>
      <c r="B150" s="2" t="s">
        <v>2</v>
      </c>
      <c r="C150" s="9">
        <f>+($B$4*$H$3)*$C$148</f>
        <v>0</v>
      </c>
      <c r="D150" s="9">
        <f>+($C$4*$H$3)*$D$148</f>
        <v>0</v>
      </c>
      <c r="E150" s="9">
        <f>+($D$4*$H$4)*$E$148</f>
        <v>0</v>
      </c>
      <c r="G150" s="9">
        <f>+$B$4*$H$3*$G$148</f>
        <v>0</v>
      </c>
      <c r="H150" s="9">
        <f>+($C$4*$H$3*$H$148)</f>
        <v>0</v>
      </c>
      <c r="I150" s="9">
        <f>+$D$4*$H$4*$I$148</f>
        <v>0</v>
      </c>
      <c r="K150" s="10">
        <f t="shared" ref="K150:K157" si="25">SUM(G150:I150)</f>
        <v>0</v>
      </c>
    </row>
    <row r="151" spans="1:11" x14ac:dyDescent="0.3">
      <c r="A151" s="91"/>
      <c r="B151" s="2" t="s">
        <v>5</v>
      </c>
      <c r="C151" s="9">
        <f>+($B$5*$H$3)*$C$148</f>
        <v>0</v>
      </c>
      <c r="D151" s="9">
        <f>+($C$5*$H$3)*$D$148</f>
        <v>0</v>
      </c>
      <c r="E151" s="9">
        <f>+($D$5*$H$4)*$E$148</f>
        <v>0</v>
      </c>
      <c r="G151" s="9">
        <f>+$B$5*$H$3*$G$148</f>
        <v>0</v>
      </c>
      <c r="H151" s="9">
        <f>+($C$5*$H$3*$H$148)</f>
        <v>0</v>
      </c>
      <c r="I151" s="9">
        <f>+$D$5*$H$4*$I$148</f>
        <v>0</v>
      </c>
      <c r="K151" s="10">
        <f t="shared" si="25"/>
        <v>0</v>
      </c>
    </row>
    <row r="152" spans="1:11" x14ac:dyDescent="0.3">
      <c r="A152" s="91"/>
      <c r="B152" s="2" t="s">
        <v>3</v>
      </c>
      <c r="C152" s="9">
        <f>+($B$6*$H$3)*$C$148</f>
        <v>0</v>
      </c>
      <c r="D152" s="9">
        <f>+($C$6*$H$3)*$D$148</f>
        <v>0</v>
      </c>
      <c r="E152" s="9">
        <f>+($D$6*$H$4)*$E$148</f>
        <v>0</v>
      </c>
      <c r="G152" s="9">
        <f>+$B$6*$H$3*$G$148</f>
        <v>0</v>
      </c>
      <c r="H152" s="9">
        <f>+($C$6*$H$3*$H$148)</f>
        <v>0</v>
      </c>
      <c r="I152" s="9">
        <f>+$D$6*$H$4*$I$148</f>
        <v>0</v>
      </c>
      <c r="K152" s="10">
        <f t="shared" si="25"/>
        <v>0</v>
      </c>
    </row>
    <row r="153" spans="1:11" x14ac:dyDescent="0.3">
      <c r="A153" s="91"/>
      <c r="B153" s="2" t="s">
        <v>4</v>
      </c>
      <c r="C153" s="9">
        <f>+($B$7*$H$3)*$C$148</f>
        <v>0</v>
      </c>
      <c r="D153" s="9">
        <f>+($C$7*$H$3)*$D$148</f>
        <v>0</v>
      </c>
      <c r="E153" s="9">
        <f>+($D$7*$H$4)*$E$148</f>
        <v>0</v>
      </c>
      <c r="G153" s="9">
        <f>+$B$7*$H$3*$G$148</f>
        <v>0</v>
      </c>
      <c r="H153" s="9">
        <f>+($C$7*$H$3*$H$148)</f>
        <v>0</v>
      </c>
      <c r="I153" s="9">
        <f>+$D$7*$H$4*$I$148</f>
        <v>0</v>
      </c>
      <c r="K153" s="10">
        <f t="shared" si="25"/>
        <v>0</v>
      </c>
    </row>
    <row r="154" spans="1:11" x14ac:dyDescent="0.3">
      <c r="A154" s="91"/>
      <c r="B154" s="2" t="s">
        <v>30</v>
      </c>
      <c r="C154" s="9">
        <f>+($B$8*$H$9)*$C$148</f>
        <v>0</v>
      </c>
      <c r="D154" s="9">
        <f>+($C$8*$H$9)*$D$148</f>
        <v>0</v>
      </c>
      <c r="E154" s="9">
        <f>+($D$8*$H$10)*$E$148</f>
        <v>0</v>
      </c>
      <c r="G154" s="9">
        <f>+$B$8*$H$9*$G$148</f>
        <v>0</v>
      </c>
      <c r="H154" s="9">
        <f>+($C$8*$H$9*$H$148)</f>
        <v>0</v>
      </c>
      <c r="I154" s="9">
        <f>+$D$8*$H$10*$I$148</f>
        <v>0</v>
      </c>
      <c r="K154" s="10">
        <f t="shared" si="25"/>
        <v>0</v>
      </c>
    </row>
    <row r="155" spans="1:11" x14ac:dyDescent="0.3">
      <c r="A155" s="91"/>
      <c r="B155" s="2" t="s">
        <v>26</v>
      </c>
      <c r="C155" s="9">
        <f>+($B$9*$H$5)*$C$148</f>
        <v>0</v>
      </c>
      <c r="D155" s="9">
        <f>+($C$9*$H$5)*$D$148</f>
        <v>0</v>
      </c>
      <c r="E155" s="9">
        <f>+($D$9*$H$6)*$E$148</f>
        <v>0</v>
      </c>
      <c r="G155" s="9">
        <f>+$B$9*$H$5*$G$148</f>
        <v>0</v>
      </c>
      <c r="H155" s="9">
        <f>+($C$9*$H$5*$H$148)</f>
        <v>0</v>
      </c>
      <c r="I155" s="9">
        <f>+$D$9*$H$6*$I$148</f>
        <v>0</v>
      </c>
      <c r="K155" s="10">
        <f t="shared" si="25"/>
        <v>0</v>
      </c>
    </row>
    <row r="156" spans="1:11" x14ac:dyDescent="0.3">
      <c r="A156" s="91"/>
      <c r="B156" s="23" t="s">
        <v>29</v>
      </c>
      <c r="C156" s="28">
        <f>+($B$10*$H$7)*$C$148</f>
        <v>0</v>
      </c>
      <c r="D156" s="28">
        <f>+($C$10*$H$7)*$D$148</f>
        <v>0</v>
      </c>
      <c r="E156" s="28">
        <f>+($D$10*$H$8)*$E$148</f>
        <v>0</v>
      </c>
      <c r="G156" s="9">
        <f>+$B$10*$H$7*$G$148</f>
        <v>0</v>
      </c>
      <c r="H156" s="9">
        <f>+($C$10*$H$7*$H$148)</f>
        <v>0</v>
      </c>
      <c r="I156" s="28">
        <f>+$D$10*$H$8*$I$148</f>
        <v>0</v>
      </c>
      <c r="K156" s="10">
        <f t="shared" si="25"/>
        <v>0</v>
      </c>
    </row>
    <row r="157" spans="1:11" ht="16.2" thickBot="1" x14ac:dyDescent="0.35">
      <c r="A157" s="92"/>
      <c r="B157" s="62" t="s">
        <v>41</v>
      </c>
      <c r="C157" s="28">
        <f>+($B$11*$H$3)*$C$148</f>
        <v>0</v>
      </c>
      <c r="D157" s="28">
        <f>+($C$11*$H$3)*$D$148</f>
        <v>0</v>
      </c>
      <c r="E157" s="28">
        <f>+($D$11*$H$4)*$E$148</f>
        <v>0</v>
      </c>
      <c r="G157" s="9">
        <f>+$B$11*$H$3*$G$148</f>
        <v>0</v>
      </c>
      <c r="H157" s="9">
        <f>+($C$11*$H$3*$H$148)</f>
        <v>0</v>
      </c>
      <c r="I157" s="28">
        <f>+$D$11*$H$4*$I$148</f>
        <v>0</v>
      </c>
      <c r="K157" s="10">
        <f t="shared" si="25"/>
        <v>0</v>
      </c>
    </row>
    <row r="158" spans="1:11" ht="16.2" thickBot="1" x14ac:dyDescent="0.35">
      <c r="A158" s="11" t="s">
        <v>46</v>
      </c>
      <c r="B158" s="46"/>
      <c r="C158" s="43">
        <v>0</v>
      </c>
      <c r="D158" s="44">
        <v>0</v>
      </c>
      <c r="E158" s="45">
        <v>0</v>
      </c>
      <c r="F158" s="42"/>
      <c r="G158" s="54">
        <v>0</v>
      </c>
      <c r="H158" s="55">
        <v>0</v>
      </c>
      <c r="I158" s="49">
        <v>0</v>
      </c>
      <c r="K158" s="15">
        <f>+B158</f>
        <v>0</v>
      </c>
    </row>
    <row r="159" spans="1:11" x14ac:dyDescent="0.3">
      <c r="A159" s="90"/>
      <c r="B159" s="14" t="s">
        <v>1</v>
      </c>
      <c r="C159" s="27">
        <f>+($B$3*$H$3)*$C$158</f>
        <v>0</v>
      </c>
      <c r="D159" s="27">
        <f>+($C$3*$H$3)*$D$158</f>
        <v>0</v>
      </c>
      <c r="E159" s="27">
        <f>+($D$3*$H$4)*$E$158</f>
        <v>0</v>
      </c>
      <c r="G159" s="9">
        <f>+$B$3*$H$3*$G$158</f>
        <v>0</v>
      </c>
      <c r="H159" s="9">
        <f>+($C$3*$H$3*$H$158)</f>
        <v>0</v>
      </c>
      <c r="I159" s="27">
        <f>+$D$3*$H$4*$I$158</f>
        <v>0</v>
      </c>
      <c r="K159" s="10">
        <f>SUM(G159:I159)</f>
        <v>0</v>
      </c>
    </row>
    <row r="160" spans="1:11" x14ac:dyDescent="0.3">
      <c r="A160" s="91"/>
      <c r="B160" s="2" t="s">
        <v>2</v>
      </c>
      <c r="C160" s="9">
        <f>+($B$4*$H$3)*$C$158</f>
        <v>0</v>
      </c>
      <c r="D160" s="9">
        <f>+($C$4*$H$3)*$D$158</f>
        <v>0</v>
      </c>
      <c r="E160" s="9">
        <f>+($D$4*$H$4)*$E$158</f>
        <v>0</v>
      </c>
      <c r="G160" s="9">
        <f>+$B$4*$H$3*$G$158</f>
        <v>0</v>
      </c>
      <c r="H160" s="9">
        <f>+($C$4*$H$3*$H$158)</f>
        <v>0</v>
      </c>
      <c r="I160" s="9">
        <f>+$D$4*$H$4*$I$158</f>
        <v>0</v>
      </c>
      <c r="K160" s="10">
        <f t="shared" ref="K160:K167" si="26">SUM(G160:I160)</f>
        <v>0</v>
      </c>
    </row>
    <row r="161" spans="1:11" x14ac:dyDescent="0.3">
      <c r="A161" s="91"/>
      <c r="B161" s="2" t="s">
        <v>5</v>
      </c>
      <c r="C161" s="9">
        <f>+($B$5*$H$3)*$C$158</f>
        <v>0</v>
      </c>
      <c r="D161" s="9">
        <f>+($C$5*$H$3)*$D$158</f>
        <v>0</v>
      </c>
      <c r="E161" s="9">
        <f>+($D$5*$H$4)*$E$158</f>
        <v>0</v>
      </c>
      <c r="G161" s="9">
        <f>+$B$5*$H$3*$G$158</f>
        <v>0</v>
      </c>
      <c r="H161" s="9">
        <f>+($C$5*$H$3*$H$158)</f>
        <v>0</v>
      </c>
      <c r="I161" s="9">
        <f>+$D$5*$H$4*$I$158</f>
        <v>0</v>
      </c>
      <c r="K161" s="10">
        <f t="shared" si="26"/>
        <v>0</v>
      </c>
    </row>
    <row r="162" spans="1:11" x14ac:dyDescent="0.3">
      <c r="A162" s="91"/>
      <c r="B162" s="2" t="s">
        <v>3</v>
      </c>
      <c r="C162" s="9">
        <f>+($B$6*$H$3)*$C$158</f>
        <v>0</v>
      </c>
      <c r="D162" s="9">
        <f>+($C$6*$H$3)*$D$158</f>
        <v>0</v>
      </c>
      <c r="E162" s="9">
        <f>+($D$6*$H$4)*$E$158</f>
        <v>0</v>
      </c>
      <c r="G162" s="9">
        <f>+$B$6*$H$3*$G$158</f>
        <v>0</v>
      </c>
      <c r="H162" s="9">
        <f>+($C$6*$H$3*$H$158)</f>
        <v>0</v>
      </c>
      <c r="I162" s="9">
        <f>+$D$6*$H$4*$I$158</f>
        <v>0</v>
      </c>
      <c r="K162" s="10">
        <f t="shared" si="26"/>
        <v>0</v>
      </c>
    </row>
    <row r="163" spans="1:11" x14ac:dyDescent="0.3">
      <c r="A163" s="91"/>
      <c r="B163" s="2" t="s">
        <v>4</v>
      </c>
      <c r="C163" s="9">
        <f>+($B$7*$H$3)*$C$158</f>
        <v>0</v>
      </c>
      <c r="D163" s="9">
        <f>+($C$7*$H$3)*$D$158</f>
        <v>0</v>
      </c>
      <c r="E163" s="9">
        <f>+($D$7*$H$4)*$E$158</f>
        <v>0</v>
      </c>
      <c r="G163" s="9">
        <f>+$B$7*$H$3*$G$158</f>
        <v>0</v>
      </c>
      <c r="H163" s="9">
        <f>+($C$7*$H$3*$H$158)</f>
        <v>0</v>
      </c>
      <c r="I163" s="9">
        <f>+$D$7*$H$4*$I$158</f>
        <v>0</v>
      </c>
      <c r="K163" s="10">
        <f t="shared" si="26"/>
        <v>0</v>
      </c>
    </row>
    <row r="164" spans="1:11" x14ac:dyDescent="0.3">
      <c r="A164" s="91"/>
      <c r="B164" s="2" t="s">
        <v>30</v>
      </c>
      <c r="C164" s="9">
        <f>+($B$8*$H$9)*$C$158</f>
        <v>0</v>
      </c>
      <c r="D164" s="9">
        <f>+($C$8*$H$9)*$D$158</f>
        <v>0</v>
      </c>
      <c r="E164" s="9">
        <f>+($D$8*$H$10)*$E$158</f>
        <v>0</v>
      </c>
      <c r="G164" s="9">
        <f>+$B$8*$H$9*$G$158</f>
        <v>0</v>
      </c>
      <c r="H164" s="9">
        <f>+($C$8*$H$9*$H$158)</f>
        <v>0</v>
      </c>
      <c r="I164" s="9">
        <f>+$D$8*$H$10*$I$158</f>
        <v>0</v>
      </c>
      <c r="K164" s="10">
        <f t="shared" si="26"/>
        <v>0</v>
      </c>
    </row>
    <row r="165" spans="1:11" x14ac:dyDescent="0.3">
      <c r="A165" s="91"/>
      <c r="B165" s="2" t="s">
        <v>26</v>
      </c>
      <c r="C165" s="9">
        <f>+($B$9*$H$5)*$C$158</f>
        <v>0</v>
      </c>
      <c r="D165" s="9">
        <f>+($C$9*$H$5)*$D$158</f>
        <v>0</v>
      </c>
      <c r="E165" s="9">
        <f>+($D$9*$H$6)*$E$158</f>
        <v>0</v>
      </c>
      <c r="G165" s="9">
        <f>+$B$9*$H$5*$G$158</f>
        <v>0</v>
      </c>
      <c r="H165" s="9">
        <f>+($C$9*$H$5*$H$158)</f>
        <v>0</v>
      </c>
      <c r="I165" s="9">
        <f>+$D$9*$H$6*$I$158</f>
        <v>0</v>
      </c>
      <c r="K165" s="10">
        <f t="shared" si="26"/>
        <v>0</v>
      </c>
    </row>
    <row r="166" spans="1:11" x14ac:dyDescent="0.3">
      <c r="A166" s="91"/>
      <c r="B166" s="23" t="s">
        <v>29</v>
      </c>
      <c r="C166" s="28">
        <f>+($B$10*$H$7)*$C$158</f>
        <v>0</v>
      </c>
      <c r="D166" s="28">
        <f>+($C$10*$H$7)*$D$158</f>
        <v>0</v>
      </c>
      <c r="E166" s="28">
        <f>+($D$10*$H$8)*$E$158</f>
        <v>0</v>
      </c>
      <c r="G166" s="9">
        <f>+$B$10*$H$7*$G$158</f>
        <v>0</v>
      </c>
      <c r="H166" s="9">
        <f>+($C$10*$H$7*$H$158)</f>
        <v>0</v>
      </c>
      <c r="I166" s="28">
        <f>+$D$10*$H$8*$I$158</f>
        <v>0</v>
      </c>
      <c r="K166" s="10">
        <f t="shared" si="26"/>
        <v>0</v>
      </c>
    </row>
    <row r="167" spans="1:11" ht="16.2" thickBot="1" x14ac:dyDescent="0.35">
      <c r="A167" s="92"/>
      <c r="B167" s="62" t="s">
        <v>41</v>
      </c>
      <c r="C167" s="28">
        <f>+($B$11*$H$3)*$C$158</f>
        <v>0</v>
      </c>
      <c r="D167" s="28">
        <f>+($C$11*$H$3)*$D$158</f>
        <v>0</v>
      </c>
      <c r="E167" s="28">
        <f>+($D$11*$H$4)*$E$158</f>
        <v>0</v>
      </c>
      <c r="G167" s="9">
        <f>+$B$11*$H$3*$G$158</f>
        <v>0</v>
      </c>
      <c r="H167" s="9">
        <f>+($C$11*$H$3*$H$158)</f>
        <v>0</v>
      </c>
      <c r="I167" s="28">
        <f>+$D$11*$H$4*$I$158</f>
        <v>0</v>
      </c>
      <c r="K167" s="10">
        <f t="shared" si="26"/>
        <v>0</v>
      </c>
    </row>
    <row r="168" spans="1:11" ht="16.2" thickBot="1" x14ac:dyDescent="0.35">
      <c r="A168" s="11" t="s">
        <v>47</v>
      </c>
      <c r="B168" s="46"/>
      <c r="C168" s="43">
        <v>0</v>
      </c>
      <c r="D168" s="44">
        <v>0</v>
      </c>
      <c r="E168" s="45">
        <v>0</v>
      </c>
      <c r="F168" s="42"/>
      <c r="G168" s="54">
        <v>0</v>
      </c>
      <c r="H168" s="55">
        <v>0</v>
      </c>
      <c r="I168" s="49">
        <v>0</v>
      </c>
      <c r="K168" s="15">
        <f>+B168</f>
        <v>0</v>
      </c>
    </row>
    <row r="169" spans="1:11" x14ac:dyDescent="0.3">
      <c r="A169" s="90"/>
      <c r="B169" s="14" t="s">
        <v>1</v>
      </c>
      <c r="C169" s="27">
        <f>+($B$3*$H$3)*$C$168</f>
        <v>0</v>
      </c>
      <c r="D169" s="27">
        <f>+($C$3*$H$3)*$D$168</f>
        <v>0</v>
      </c>
      <c r="E169" s="27">
        <f>+($D$3*$H$4)*$E$168</f>
        <v>0</v>
      </c>
      <c r="G169" s="9">
        <f>+$B$3*$H$3*$G$168</f>
        <v>0</v>
      </c>
      <c r="H169" s="9">
        <f>+($C$3*$H$3*$H$168)</f>
        <v>0</v>
      </c>
      <c r="I169" s="27">
        <f>+$D$3*$H$4*$I$168</f>
        <v>0</v>
      </c>
      <c r="K169" s="10">
        <f>SUM(G169:I169)</f>
        <v>0</v>
      </c>
    </row>
    <row r="170" spans="1:11" x14ac:dyDescent="0.3">
      <c r="A170" s="91"/>
      <c r="B170" s="2" t="s">
        <v>2</v>
      </c>
      <c r="C170" s="9">
        <f>+($B$4*$H$3)*$C$168</f>
        <v>0</v>
      </c>
      <c r="D170" s="9">
        <f>+($C$4*$H$3)*$D$168</f>
        <v>0</v>
      </c>
      <c r="E170" s="9">
        <f>+($D$4*$H$4)*$E$168</f>
        <v>0</v>
      </c>
      <c r="G170" s="9">
        <f>+$B$4*$H$3*$G$168</f>
        <v>0</v>
      </c>
      <c r="H170" s="9">
        <f>+($C$4*$H$3*$H$168)</f>
        <v>0</v>
      </c>
      <c r="I170" s="9">
        <f>+$D$4*$H$4*$I$168</f>
        <v>0</v>
      </c>
      <c r="K170" s="10">
        <f t="shared" ref="K170:K177" si="27">SUM(G170:I170)</f>
        <v>0</v>
      </c>
    </row>
    <row r="171" spans="1:11" x14ac:dyDescent="0.3">
      <c r="A171" s="91"/>
      <c r="B171" s="2" t="s">
        <v>5</v>
      </c>
      <c r="C171" s="9">
        <f>+($B$5*$H$3)*$C$168</f>
        <v>0</v>
      </c>
      <c r="D171" s="9">
        <f>+($C$5*$H$3)*$D$168</f>
        <v>0</v>
      </c>
      <c r="E171" s="9">
        <f>+($D$5*$H$4)*$E$168</f>
        <v>0</v>
      </c>
      <c r="G171" s="9">
        <f>+$B$5*$H$3*$G$168</f>
        <v>0</v>
      </c>
      <c r="H171" s="9">
        <f>+($C$5*$H$3*$H$168)</f>
        <v>0</v>
      </c>
      <c r="I171" s="9">
        <f>+$D$5*$H$4*$I$168</f>
        <v>0</v>
      </c>
      <c r="K171" s="10">
        <f t="shared" si="27"/>
        <v>0</v>
      </c>
    </row>
    <row r="172" spans="1:11" x14ac:dyDescent="0.3">
      <c r="A172" s="91"/>
      <c r="B172" s="2" t="s">
        <v>3</v>
      </c>
      <c r="C172" s="9">
        <f>+($B$6*$H$3)*$C$168</f>
        <v>0</v>
      </c>
      <c r="D172" s="9">
        <f>+($C$6*$H$3)*$D$168</f>
        <v>0</v>
      </c>
      <c r="E172" s="9">
        <f>+($D$6*$H$4)*$E$168</f>
        <v>0</v>
      </c>
      <c r="G172" s="9">
        <f>+$B$6*$H$3*$G$168</f>
        <v>0</v>
      </c>
      <c r="H172" s="9">
        <f>+($C$6*$H$3*$H$168)</f>
        <v>0</v>
      </c>
      <c r="I172" s="9">
        <f>+$D$6*$H$4*$I$168</f>
        <v>0</v>
      </c>
      <c r="K172" s="10">
        <f t="shared" si="27"/>
        <v>0</v>
      </c>
    </row>
    <row r="173" spans="1:11" x14ac:dyDescent="0.3">
      <c r="A173" s="91"/>
      <c r="B173" s="2" t="s">
        <v>4</v>
      </c>
      <c r="C173" s="9">
        <f>+($B$7*$H$3)*$C$168</f>
        <v>0</v>
      </c>
      <c r="D173" s="9">
        <f>+($C$7*$H$3)*$D$168</f>
        <v>0</v>
      </c>
      <c r="E173" s="9">
        <f>+($D$7*$H$4)*$E$168</f>
        <v>0</v>
      </c>
      <c r="G173" s="9">
        <f>+$B$7*$H$3*$G$168</f>
        <v>0</v>
      </c>
      <c r="H173" s="9">
        <f>+($C$7*$H$3*$H$168)</f>
        <v>0</v>
      </c>
      <c r="I173" s="9">
        <f>+$D$7*$H$4*$I$168</f>
        <v>0</v>
      </c>
      <c r="K173" s="10">
        <f t="shared" si="27"/>
        <v>0</v>
      </c>
    </row>
    <row r="174" spans="1:11" x14ac:dyDescent="0.3">
      <c r="A174" s="91"/>
      <c r="B174" s="2" t="s">
        <v>30</v>
      </c>
      <c r="C174" s="9">
        <f>+($B$8*$H$9)*$C$168</f>
        <v>0</v>
      </c>
      <c r="D174" s="9">
        <f>+($C$8*$H$9)*$D$168</f>
        <v>0</v>
      </c>
      <c r="E174" s="9">
        <f>+($D$8*$H$10)*$E$168</f>
        <v>0</v>
      </c>
      <c r="G174" s="9">
        <f>+$B$8*$H$9*$G$168</f>
        <v>0</v>
      </c>
      <c r="H174" s="9">
        <f>+($C$8*$H$9*$H$168)</f>
        <v>0</v>
      </c>
      <c r="I174" s="9">
        <f>+$D$8*$H$10*$I$168</f>
        <v>0</v>
      </c>
      <c r="K174" s="10">
        <f t="shared" si="27"/>
        <v>0</v>
      </c>
    </row>
    <row r="175" spans="1:11" x14ac:dyDescent="0.3">
      <c r="A175" s="91"/>
      <c r="B175" s="2" t="s">
        <v>26</v>
      </c>
      <c r="C175" s="9">
        <f>+($B$9*$H$5)*$C$168</f>
        <v>0</v>
      </c>
      <c r="D175" s="9">
        <f>+($C$9*$H$5)*$D$168</f>
        <v>0</v>
      </c>
      <c r="E175" s="9">
        <f>+($D$9*$H$6)*$E$168</f>
        <v>0</v>
      </c>
      <c r="G175" s="9">
        <f>+$B$9*$H$5*$G$168</f>
        <v>0</v>
      </c>
      <c r="H175" s="9">
        <f>+($C$9*$H$5*$H$168)</f>
        <v>0</v>
      </c>
      <c r="I175" s="9">
        <f>+$D$9*$H$6*$I$168</f>
        <v>0</v>
      </c>
      <c r="K175" s="10">
        <f t="shared" si="27"/>
        <v>0</v>
      </c>
    </row>
    <row r="176" spans="1:11" x14ac:dyDescent="0.3">
      <c r="A176" s="91"/>
      <c r="B176" s="23" t="s">
        <v>29</v>
      </c>
      <c r="C176" s="28">
        <f>+($B$10*$H$7)*$C$168</f>
        <v>0</v>
      </c>
      <c r="D176" s="28">
        <f>+($C$10*$H$7)*$D$168</f>
        <v>0</v>
      </c>
      <c r="E176" s="28">
        <f>+($D$10*$H$8)*$E$168</f>
        <v>0</v>
      </c>
      <c r="G176" s="9">
        <f>+$B$10*$H$7*$G$168</f>
        <v>0</v>
      </c>
      <c r="H176" s="9">
        <f>+($C$10*$H$7*$H$168)</f>
        <v>0</v>
      </c>
      <c r="I176" s="28">
        <f>+$D$10*$H$8*$I$168</f>
        <v>0</v>
      </c>
      <c r="K176" s="10">
        <f t="shared" si="27"/>
        <v>0</v>
      </c>
    </row>
    <row r="177" spans="1:11" ht="16.2" thickBot="1" x14ac:dyDescent="0.35">
      <c r="A177" s="92"/>
      <c r="B177" s="62" t="s">
        <v>41</v>
      </c>
      <c r="C177" s="28">
        <f>+($B$11*$H$3)*$C$168</f>
        <v>0</v>
      </c>
      <c r="D177" s="28">
        <f>+($C$11*$H$3)*$D$168</f>
        <v>0</v>
      </c>
      <c r="E177" s="28">
        <f>+($D$11*$H$4)*$E$168</f>
        <v>0</v>
      </c>
      <c r="G177" s="9">
        <f>+$B$11*$H$3*$G$168</f>
        <v>0</v>
      </c>
      <c r="H177" s="9">
        <f>+($C$11*$H$3*$H$168)</f>
        <v>0</v>
      </c>
      <c r="I177" s="28">
        <f>+$D$11*$H$4*$I$168</f>
        <v>0</v>
      </c>
      <c r="K177" s="10">
        <f t="shared" si="27"/>
        <v>0</v>
      </c>
    </row>
    <row r="178" spans="1:11" ht="16.2" thickBot="1" x14ac:dyDescent="0.35">
      <c r="A178" s="11" t="s">
        <v>48</v>
      </c>
      <c r="B178" s="46"/>
      <c r="C178" s="43">
        <v>0</v>
      </c>
      <c r="D178" s="44">
        <v>0</v>
      </c>
      <c r="E178" s="45">
        <v>0</v>
      </c>
      <c r="F178" s="42"/>
      <c r="G178" s="54">
        <v>0</v>
      </c>
      <c r="H178" s="55">
        <v>0</v>
      </c>
      <c r="I178" s="49">
        <v>0</v>
      </c>
      <c r="K178" s="15">
        <f>+B178</f>
        <v>0</v>
      </c>
    </row>
    <row r="179" spans="1:11" x14ac:dyDescent="0.3">
      <c r="A179" s="90"/>
      <c r="B179" s="14" t="s">
        <v>1</v>
      </c>
      <c r="C179" s="27">
        <f>+($B$3*$H$3)*$C$178</f>
        <v>0</v>
      </c>
      <c r="D179" s="27">
        <f>+($C$3*$H$3)*$D$178</f>
        <v>0</v>
      </c>
      <c r="E179" s="27">
        <f>+($D$3*$H$4)*$E$178</f>
        <v>0</v>
      </c>
      <c r="G179" s="9">
        <f>+$B$3*$H$3*$G$178</f>
        <v>0</v>
      </c>
      <c r="H179" s="9">
        <f>+($C$3*$H$3*$H$178)</f>
        <v>0</v>
      </c>
      <c r="I179" s="27">
        <f>+$D$3*$H$4*$I$178</f>
        <v>0</v>
      </c>
      <c r="K179" s="10">
        <f>SUM(G179:I179)</f>
        <v>0</v>
      </c>
    </row>
    <row r="180" spans="1:11" x14ac:dyDescent="0.3">
      <c r="A180" s="91"/>
      <c r="B180" s="2" t="s">
        <v>2</v>
      </c>
      <c r="C180" s="9">
        <f>+($B$4*$H$3)*$C$178</f>
        <v>0</v>
      </c>
      <c r="D180" s="9">
        <f>+($C$4*$H$3)*$D$178</f>
        <v>0</v>
      </c>
      <c r="E180" s="9">
        <f>+($D$4*$H$4)*$E$178</f>
        <v>0</v>
      </c>
      <c r="G180" s="9">
        <f>+$B$4*$H$3*$G$178</f>
        <v>0</v>
      </c>
      <c r="H180" s="9">
        <f>+($C$4*$H$3*$H$178)</f>
        <v>0</v>
      </c>
      <c r="I180" s="9">
        <f>+$D$4*$H$4*$I$178</f>
        <v>0</v>
      </c>
      <c r="K180" s="10">
        <f t="shared" ref="K180:K187" si="28">SUM(G180:I180)</f>
        <v>0</v>
      </c>
    </row>
    <row r="181" spans="1:11" x14ac:dyDescent="0.3">
      <c r="A181" s="91"/>
      <c r="B181" s="2" t="s">
        <v>5</v>
      </c>
      <c r="C181" s="9">
        <f>+($B$5*$H$3)*$C$178</f>
        <v>0</v>
      </c>
      <c r="D181" s="9">
        <f>+($C$5*$H$3)*$D$178</f>
        <v>0</v>
      </c>
      <c r="E181" s="9">
        <f>+($D$5*$H$4)*$E$178</f>
        <v>0</v>
      </c>
      <c r="G181" s="9">
        <f>+$B$5*$H$3*$G$178</f>
        <v>0</v>
      </c>
      <c r="H181" s="9">
        <f>+($C$5*$H$3*$H$178)</f>
        <v>0</v>
      </c>
      <c r="I181" s="9">
        <f>+$D$5*$H$4*$I$178</f>
        <v>0</v>
      </c>
      <c r="K181" s="10">
        <f t="shared" si="28"/>
        <v>0</v>
      </c>
    </row>
    <row r="182" spans="1:11" x14ac:dyDescent="0.3">
      <c r="A182" s="91"/>
      <c r="B182" s="2" t="s">
        <v>3</v>
      </c>
      <c r="C182" s="9">
        <f>+($B$6*$H$3)*$C$178</f>
        <v>0</v>
      </c>
      <c r="D182" s="9">
        <f>+($C$6*$H$3)*$D$178</f>
        <v>0</v>
      </c>
      <c r="E182" s="9">
        <f>+($D$6*$H$4)*$E$178</f>
        <v>0</v>
      </c>
      <c r="G182" s="9">
        <f>+$B$6*$H$3*$G$178</f>
        <v>0</v>
      </c>
      <c r="H182" s="9">
        <f>+($C$6*$H$3*$H$178)</f>
        <v>0</v>
      </c>
      <c r="I182" s="9">
        <f>+$D$6*$H$4*$I$178</f>
        <v>0</v>
      </c>
      <c r="K182" s="10">
        <f t="shared" si="28"/>
        <v>0</v>
      </c>
    </row>
    <row r="183" spans="1:11" x14ac:dyDescent="0.3">
      <c r="A183" s="91"/>
      <c r="B183" s="2" t="s">
        <v>4</v>
      </c>
      <c r="C183" s="9">
        <f>+($B$7*$H$3)*$C$178</f>
        <v>0</v>
      </c>
      <c r="D183" s="9">
        <f>+($C$7*$H$3)*$D$178</f>
        <v>0</v>
      </c>
      <c r="E183" s="9">
        <f>+($D$7*$H$4)*$E$178</f>
        <v>0</v>
      </c>
      <c r="G183" s="9">
        <f>+$B$7*$H$3*$G$178</f>
        <v>0</v>
      </c>
      <c r="H183" s="9">
        <f>+($C$7*$H$3*$H$178)</f>
        <v>0</v>
      </c>
      <c r="I183" s="9">
        <f>+$D$7*$H$4*$I$178</f>
        <v>0</v>
      </c>
      <c r="K183" s="10">
        <f t="shared" si="28"/>
        <v>0</v>
      </c>
    </row>
    <row r="184" spans="1:11" x14ac:dyDescent="0.3">
      <c r="A184" s="91"/>
      <c r="B184" s="2" t="s">
        <v>30</v>
      </c>
      <c r="C184" s="9">
        <f>+($B$8*$H$9)*$C$178</f>
        <v>0</v>
      </c>
      <c r="D184" s="9">
        <f>+($C$8*$H$9)*$D$178</f>
        <v>0</v>
      </c>
      <c r="E184" s="9">
        <f>+($D$8*$H$10)*$E$178</f>
        <v>0</v>
      </c>
      <c r="G184" s="9">
        <f>+$B$8*$H$9*$G$178</f>
        <v>0</v>
      </c>
      <c r="H184" s="9">
        <f>+($C$8*$H$9*$H$178)</f>
        <v>0</v>
      </c>
      <c r="I184" s="9">
        <f>+$D$8*$H$10*$I$178</f>
        <v>0</v>
      </c>
      <c r="K184" s="10">
        <f t="shared" si="28"/>
        <v>0</v>
      </c>
    </row>
    <row r="185" spans="1:11" x14ac:dyDescent="0.3">
      <c r="A185" s="91"/>
      <c r="B185" s="2" t="s">
        <v>26</v>
      </c>
      <c r="C185" s="9">
        <f>+($B$9*$H$5)*$C$178</f>
        <v>0</v>
      </c>
      <c r="D185" s="9">
        <f>+($C$9*$H$5)*$D$178</f>
        <v>0</v>
      </c>
      <c r="E185" s="9">
        <f>+($D$9*$H$6)*$E$178</f>
        <v>0</v>
      </c>
      <c r="G185" s="9">
        <f>+$B$9*$H$5*$G$178</f>
        <v>0</v>
      </c>
      <c r="H185" s="9">
        <f>+($C$9*$H$5*$H$178)</f>
        <v>0</v>
      </c>
      <c r="I185" s="9">
        <f>+$D$9*$H$6*$I$178</f>
        <v>0</v>
      </c>
      <c r="K185" s="10">
        <f t="shared" si="28"/>
        <v>0</v>
      </c>
    </row>
    <row r="186" spans="1:11" x14ac:dyDescent="0.3">
      <c r="A186" s="91"/>
      <c r="B186" s="23" t="s">
        <v>29</v>
      </c>
      <c r="C186" s="28">
        <f>+($B$10*$H$7)*$C$178</f>
        <v>0</v>
      </c>
      <c r="D186" s="28">
        <f>+($C$10*$H$7)*$D$178</f>
        <v>0</v>
      </c>
      <c r="E186" s="28">
        <f>+($D$10*$H$8)*$E$178</f>
        <v>0</v>
      </c>
      <c r="G186" s="9">
        <f>+$B$10*$H$7*$G$178</f>
        <v>0</v>
      </c>
      <c r="H186" s="9">
        <f>+($C$10*$H$7*$H$178)</f>
        <v>0</v>
      </c>
      <c r="I186" s="28">
        <f>+$D$10*$H$8*$I$178</f>
        <v>0</v>
      </c>
      <c r="K186" s="10">
        <f t="shared" si="28"/>
        <v>0</v>
      </c>
    </row>
    <row r="187" spans="1:11" ht="16.2" thickBot="1" x14ac:dyDescent="0.35">
      <c r="A187" s="92"/>
      <c r="B187" s="62" t="s">
        <v>41</v>
      </c>
      <c r="C187" s="28">
        <f>+($B$11*$H$3)*$C$178</f>
        <v>0</v>
      </c>
      <c r="D187" s="28">
        <f>+($C$11*$H$3)*$D$178</f>
        <v>0</v>
      </c>
      <c r="E187" s="28">
        <f>+($D$11*$H$4)*$E$178</f>
        <v>0</v>
      </c>
      <c r="G187" s="9">
        <f>+$B$11*$H$3*$G$178</f>
        <v>0</v>
      </c>
      <c r="H187" s="9">
        <f>+($C$11*$H$3*$H$178)</f>
        <v>0</v>
      </c>
      <c r="I187" s="28">
        <f>+$D$11*$H$4*$I$178</f>
        <v>0</v>
      </c>
      <c r="K187" s="10">
        <f t="shared" si="28"/>
        <v>0</v>
      </c>
    </row>
    <row r="188" spans="1:11" ht="16.2" thickBot="1" x14ac:dyDescent="0.35">
      <c r="A188" s="11" t="s">
        <v>49</v>
      </c>
      <c r="B188" s="46"/>
      <c r="C188" s="43">
        <v>0</v>
      </c>
      <c r="D188" s="44">
        <v>0</v>
      </c>
      <c r="E188" s="45">
        <v>0</v>
      </c>
      <c r="F188" s="42"/>
      <c r="G188" s="54">
        <v>0</v>
      </c>
      <c r="H188" s="55">
        <v>0</v>
      </c>
      <c r="I188" s="49">
        <v>0</v>
      </c>
      <c r="K188" s="15">
        <f>+B188</f>
        <v>0</v>
      </c>
    </row>
    <row r="189" spans="1:11" x14ac:dyDescent="0.3">
      <c r="A189" s="90"/>
      <c r="B189" s="14" t="s">
        <v>1</v>
      </c>
      <c r="C189" s="27">
        <f>+($B$3*$H$3)*$C$188</f>
        <v>0</v>
      </c>
      <c r="D189" s="27">
        <f>+($C$3*$H$3)*$D$188</f>
        <v>0</v>
      </c>
      <c r="E189" s="27">
        <f>+($D$3*$H$4)*$E$188</f>
        <v>0</v>
      </c>
      <c r="G189" s="9">
        <f>+$B$3*$H$3*$G$188</f>
        <v>0</v>
      </c>
      <c r="H189" s="9">
        <f>+($C$3*$H$3*$H$188)</f>
        <v>0</v>
      </c>
      <c r="I189" s="27">
        <f>+$D$3*$H$4*$I$188</f>
        <v>0</v>
      </c>
      <c r="K189" s="10">
        <f>SUM(G189:I189)</f>
        <v>0</v>
      </c>
    </row>
    <row r="190" spans="1:11" x14ac:dyDescent="0.3">
      <c r="A190" s="91"/>
      <c r="B190" s="2" t="s">
        <v>2</v>
      </c>
      <c r="C190" s="9">
        <f>+($B$4*$H$3)*$C$188</f>
        <v>0</v>
      </c>
      <c r="D190" s="9">
        <f>+($C$4*$H$3)*$D$188</f>
        <v>0</v>
      </c>
      <c r="E190" s="9">
        <f>+($D$4*$H$4)*$E$188</f>
        <v>0</v>
      </c>
      <c r="G190" s="9">
        <f>+$B$4*$H$3*$G$188</f>
        <v>0</v>
      </c>
      <c r="H190" s="9">
        <f>+($C$4*$H$3*$H$188)</f>
        <v>0</v>
      </c>
      <c r="I190" s="9">
        <f>+$D$4*$H$4*$I$188</f>
        <v>0</v>
      </c>
      <c r="K190" s="10">
        <f t="shared" ref="K190:K197" si="29">SUM(G190:I190)</f>
        <v>0</v>
      </c>
    </row>
    <row r="191" spans="1:11" x14ac:dyDescent="0.3">
      <c r="A191" s="91"/>
      <c r="B191" s="2" t="s">
        <v>5</v>
      </c>
      <c r="C191" s="9">
        <f>+($B$5*$H$3)*$C$188</f>
        <v>0</v>
      </c>
      <c r="D191" s="9">
        <f>+($C$5*$H$3)*$D$188</f>
        <v>0</v>
      </c>
      <c r="E191" s="9">
        <f>+($D$5*$H$4)*$E$188</f>
        <v>0</v>
      </c>
      <c r="G191" s="9">
        <f>+$B$5*$H$3*$G$188</f>
        <v>0</v>
      </c>
      <c r="H191" s="9">
        <f>+($C$5*$H$3*$H$188)</f>
        <v>0</v>
      </c>
      <c r="I191" s="9">
        <f>+$D$5*$H$4*$I$188</f>
        <v>0</v>
      </c>
      <c r="K191" s="10">
        <f t="shared" si="29"/>
        <v>0</v>
      </c>
    </row>
    <row r="192" spans="1:11" x14ac:dyDescent="0.3">
      <c r="A192" s="91"/>
      <c r="B192" s="2" t="s">
        <v>3</v>
      </c>
      <c r="C192" s="9">
        <f>+($B$6*$H$3)*$C$188</f>
        <v>0</v>
      </c>
      <c r="D192" s="9">
        <f>+($C$6*$H$3)*$D$188</f>
        <v>0</v>
      </c>
      <c r="E192" s="9">
        <f>+($D$6*$H$4)*$E$188</f>
        <v>0</v>
      </c>
      <c r="G192" s="9">
        <f>+$B$6*$H$3*$G$188</f>
        <v>0</v>
      </c>
      <c r="H192" s="9">
        <f>+($C$6*$H$3*$H$188)</f>
        <v>0</v>
      </c>
      <c r="I192" s="9">
        <f>+$D$6*$H$4*$I$188</f>
        <v>0</v>
      </c>
      <c r="K192" s="10">
        <f t="shared" si="29"/>
        <v>0</v>
      </c>
    </row>
    <row r="193" spans="1:11" x14ac:dyDescent="0.3">
      <c r="A193" s="91"/>
      <c r="B193" s="2" t="s">
        <v>4</v>
      </c>
      <c r="C193" s="9">
        <f>+($B$7*$H$3)*$C$188</f>
        <v>0</v>
      </c>
      <c r="D193" s="9">
        <f>+($C$7*$H$3)*$D$188</f>
        <v>0</v>
      </c>
      <c r="E193" s="9">
        <f>+($D$7*$H$4)*$E$188</f>
        <v>0</v>
      </c>
      <c r="G193" s="9">
        <f>+$B$7*$H$3*$G$188</f>
        <v>0</v>
      </c>
      <c r="H193" s="9">
        <f>+($C$7*$H$3*$H$188)</f>
        <v>0</v>
      </c>
      <c r="I193" s="9">
        <f>+$D$7*$H$4*$I$188</f>
        <v>0</v>
      </c>
      <c r="K193" s="10">
        <f t="shared" si="29"/>
        <v>0</v>
      </c>
    </row>
    <row r="194" spans="1:11" x14ac:dyDescent="0.3">
      <c r="A194" s="91"/>
      <c r="B194" s="2" t="s">
        <v>30</v>
      </c>
      <c r="C194" s="9">
        <f>+($B$8*$H$9)*$C$188</f>
        <v>0</v>
      </c>
      <c r="D194" s="9">
        <f>+($C$8*$H$9)*$D$188</f>
        <v>0</v>
      </c>
      <c r="E194" s="9">
        <f>+($D$8*$H$10)*$E$188</f>
        <v>0</v>
      </c>
      <c r="G194" s="9">
        <f>+$B$8*$H$9*$G$188</f>
        <v>0</v>
      </c>
      <c r="H194" s="9">
        <f>+($C$8*$H$9*$H$188)</f>
        <v>0</v>
      </c>
      <c r="I194" s="9">
        <f>+$D$8*$H$10*$I$188</f>
        <v>0</v>
      </c>
      <c r="K194" s="10">
        <f t="shared" si="29"/>
        <v>0</v>
      </c>
    </row>
    <row r="195" spans="1:11" x14ac:dyDescent="0.3">
      <c r="A195" s="91"/>
      <c r="B195" s="2" t="s">
        <v>26</v>
      </c>
      <c r="C195" s="9">
        <f>+($B$9*$H$5)*$C$188</f>
        <v>0</v>
      </c>
      <c r="D195" s="9">
        <f>+($C$9*$H$5)*$D$188</f>
        <v>0</v>
      </c>
      <c r="E195" s="9">
        <f>+($D$9*$H$6)*$E$188</f>
        <v>0</v>
      </c>
      <c r="G195" s="9">
        <f>+$B$9*$H$5*$G$188</f>
        <v>0</v>
      </c>
      <c r="H195" s="9">
        <f>+($C$9*$H$5*$H$188)</f>
        <v>0</v>
      </c>
      <c r="I195" s="9">
        <f>+$D$9*$H$6*$I$188</f>
        <v>0</v>
      </c>
      <c r="K195" s="10">
        <f t="shared" si="29"/>
        <v>0</v>
      </c>
    </row>
    <row r="196" spans="1:11" x14ac:dyDescent="0.3">
      <c r="A196" s="91"/>
      <c r="B196" s="23" t="s">
        <v>29</v>
      </c>
      <c r="C196" s="28">
        <f>+($B$10*$H$7)*$C$188</f>
        <v>0</v>
      </c>
      <c r="D196" s="28">
        <f>+($C$10*$H$7)*$D$188</f>
        <v>0</v>
      </c>
      <c r="E196" s="28">
        <f>+($D$10*$H$8)*$E$188</f>
        <v>0</v>
      </c>
      <c r="G196" s="9">
        <f>+$B$10*$H$7*$G$188</f>
        <v>0</v>
      </c>
      <c r="H196" s="9">
        <f>+($C$10*$H$7*$H$188)</f>
        <v>0</v>
      </c>
      <c r="I196" s="28">
        <f>+$D$10*$H$8*$I$188</f>
        <v>0</v>
      </c>
      <c r="K196" s="10">
        <f t="shared" si="29"/>
        <v>0</v>
      </c>
    </row>
    <row r="197" spans="1:11" ht="16.2" thickBot="1" x14ac:dyDescent="0.35">
      <c r="A197" s="92"/>
      <c r="B197" s="62" t="s">
        <v>41</v>
      </c>
      <c r="C197" s="28">
        <f>+($B$11*$H$3)*$C$188</f>
        <v>0</v>
      </c>
      <c r="D197" s="28">
        <f>+($C$11*$H$3)*$D$188</f>
        <v>0</v>
      </c>
      <c r="E197" s="28">
        <f>+($D$11*$H$4)*$E$188</f>
        <v>0</v>
      </c>
      <c r="G197" s="9">
        <f>+$B$11*$H$3*$G$188</f>
        <v>0</v>
      </c>
      <c r="H197" s="9">
        <f>+($C$11*$H$3*$H$188)</f>
        <v>0</v>
      </c>
      <c r="I197" s="28">
        <f>+$D$11*$H$4*$I$188</f>
        <v>0</v>
      </c>
      <c r="K197" s="10">
        <f t="shared" si="29"/>
        <v>0</v>
      </c>
    </row>
    <row r="198" spans="1:11" ht="16.2" thickBot="1" x14ac:dyDescent="0.35">
      <c r="A198" s="11" t="s">
        <v>50</v>
      </c>
      <c r="B198" s="46"/>
      <c r="C198" s="43">
        <v>0</v>
      </c>
      <c r="D198" s="44">
        <v>0</v>
      </c>
      <c r="E198" s="45">
        <v>0</v>
      </c>
      <c r="F198" s="42"/>
      <c r="G198" s="54">
        <v>0</v>
      </c>
      <c r="H198" s="55">
        <v>0</v>
      </c>
      <c r="I198" s="49">
        <v>0</v>
      </c>
      <c r="K198" s="15">
        <f>+B198</f>
        <v>0</v>
      </c>
    </row>
    <row r="199" spans="1:11" x14ac:dyDescent="0.3">
      <c r="A199" s="90"/>
      <c r="B199" s="14" t="s">
        <v>1</v>
      </c>
      <c r="C199" s="27">
        <f>+($B$3*$H$3)*$C$198</f>
        <v>0</v>
      </c>
      <c r="D199" s="27">
        <f>+($C$3*$H$3)*$D$198</f>
        <v>0</v>
      </c>
      <c r="E199" s="27">
        <f>+($D$3*$H$4)*$E$198</f>
        <v>0</v>
      </c>
      <c r="G199" s="9">
        <f>+$B$3*$H$3*$G$198</f>
        <v>0</v>
      </c>
      <c r="H199" s="9">
        <f>+($C$3*$H$3*$H$198)</f>
        <v>0</v>
      </c>
      <c r="I199" s="27">
        <f>+$D$3*$H$4*$I$198</f>
        <v>0</v>
      </c>
      <c r="K199" s="10">
        <f>SUM(G199:I199)</f>
        <v>0</v>
      </c>
    </row>
    <row r="200" spans="1:11" x14ac:dyDescent="0.3">
      <c r="A200" s="91"/>
      <c r="B200" s="2" t="s">
        <v>2</v>
      </c>
      <c r="C200" s="9">
        <f>+($B$4*$H$3)*$C$198</f>
        <v>0</v>
      </c>
      <c r="D200" s="9">
        <f>+($C$4*$H$3)*$D$198</f>
        <v>0</v>
      </c>
      <c r="E200" s="9">
        <f>+($D$4*$H$4)*$E$198</f>
        <v>0</v>
      </c>
      <c r="G200" s="9">
        <f>+$B$4*$H$3*$G$198</f>
        <v>0</v>
      </c>
      <c r="H200" s="9">
        <f>+($C$4*$H$3*$H$198)</f>
        <v>0</v>
      </c>
      <c r="I200" s="9">
        <f>+$D$4*$H$4*$I$198</f>
        <v>0</v>
      </c>
      <c r="K200" s="10">
        <f t="shared" ref="K200:K207" si="30">SUM(G200:I200)</f>
        <v>0</v>
      </c>
    </row>
    <row r="201" spans="1:11" x14ac:dyDescent="0.3">
      <c r="A201" s="91"/>
      <c r="B201" s="2" t="s">
        <v>5</v>
      </c>
      <c r="C201" s="9">
        <f>+($B$5*$H$3)*$C$198</f>
        <v>0</v>
      </c>
      <c r="D201" s="9">
        <f>+($C$5*$H$3)*$D$198</f>
        <v>0</v>
      </c>
      <c r="E201" s="9">
        <f>+($D$5*$H$4)*$E$198</f>
        <v>0</v>
      </c>
      <c r="G201" s="9">
        <f>+$B$5*$H$3*$G$198</f>
        <v>0</v>
      </c>
      <c r="H201" s="9">
        <f>+($C$5*$H$3*$H$198)</f>
        <v>0</v>
      </c>
      <c r="I201" s="9">
        <f>+$D$5*$H$4*$I$198</f>
        <v>0</v>
      </c>
      <c r="K201" s="10">
        <f t="shared" si="30"/>
        <v>0</v>
      </c>
    </row>
    <row r="202" spans="1:11" x14ac:dyDescent="0.3">
      <c r="A202" s="91"/>
      <c r="B202" s="2" t="s">
        <v>3</v>
      </c>
      <c r="C202" s="9">
        <f>+($B$6*$H$3)*$C$198</f>
        <v>0</v>
      </c>
      <c r="D202" s="9">
        <f>+($C$6*$H$3)*$D$198</f>
        <v>0</v>
      </c>
      <c r="E202" s="9">
        <f>+($D$6*$H$4)*$E$198</f>
        <v>0</v>
      </c>
      <c r="G202" s="9">
        <f>+$B$6*$H$3*$G$198</f>
        <v>0</v>
      </c>
      <c r="H202" s="9">
        <f>+($C$6*$H$3*$H$198)</f>
        <v>0</v>
      </c>
      <c r="I202" s="9">
        <f>+$D$6*$H$4*$I$198</f>
        <v>0</v>
      </c>
      <c r="K202" s="10">
        <f t="shared" si="30"/>
        <v>0</v>
      </c>
    </row>
    <row r="203" spans="1:11" x14ac:dyDescent="0.3">
      <c r="A203" s="91"/>
      <c r="B203" s="2" t="s">
        <v>4</v>
      </c>
      <c r="C203" s="9">
        <f>+($B$7*$H$3)*$C$198</f>
        <v>0</v>
      </c>
      <c r="D203" s="9">
        <f>+($C$7*$H$3)*$D$198</f>
        <v>0</v>
      </c>
      <c r="E203" s="9">
        <f>+($D$7*$H$4)*$E$198</f>
        <v>0</v>
      </c>
      <c r="G203" s="9">
        <f>+$B$7*$H$3*$G$198</f>
        <v>0</v>
      </c>
      <c r="H203" s="9">
        <f>+($C$7*$H$3*$H$198)</f>
        <v>0</v>
      </c>
      <c r="I203" s="9">
        <f>+$D$7*$H$4*$I$198</f>
        <v>0</v>
      </c>
      <c r="K203" s="10">
        <f t="shared" si="30"/>
        <v>0</v>
      </c>
    </row>
    <row r="204" spans="1:11" x14ac:dyDescent="0.3">
      <c r="A204" s="91"/>
      <c r="B204" s="2" t="s">
        <v>30</v>
      </c>
      <c r="C204" s="9">
        <f>+($B$8*$H$9)*$C$198</f>
        <v>0</v>
      </c>
      <c r="D204" s="9">
        <f>+($C$8*$H$9)*$D$198</f>
        <v>0</v>
      </c>
      <c r="E204" s="9">
        <f>+($D$8*$H$10)*$E$198</f>
        <v>0</v>
      </c>
      <c r="G204" s="9">
        <f>+$B$8*$H$9*$G$198</f>
        <v>0</v>
      </c>
      <c r="H204" s="9">
        <f>+($C$8*$H$9*$H$198)</f>
        <v>0</v>
      </c>
      <c r="I204" s="9">
        <f>+$D$8*$H$10*$I$198</f>
        <v>0</v>
      </c>
      <c r="K204" s="10">
        <f t="shared" si="30"/>
        <v>0</v>
      </c>
    </row>
    <row r="205" spans="1:11" x14ac:dyDescent="0.3">
      <c r="A205" s="91"/>
      <c r="B205" s="2" t="s">
        <v>26</v>
      </c>
      <c r="C205" s="9">
        <f>+($B$9*$H$5)*$C$198</f>
        <v>0</v>
      </c>
      <c r="D205" s="9">
        <f>+($C$9*$H$5)*$D$198</f>
        <v>0</v>
      </c>
      <c r="E205" s="9">
        <f>+($D$9*$H$6)*$E$198</f>
        <v>0</v>
      </c>
      <c r="G205" s="9">
        <f>+$B$9*$H$5*$G$198</f>
        <v>0</v>
      </c>
      <c r="H205" s="9">
        <f>+($C$9*$H$5*$H$198)</f>
        <v>0</v>
      </c>
      <c r="I205" s="9">
        <f>+$D$9*$H$6*$I$198</f>
        <v>0</v>
      </c>
      <c r="K205" s="10">
        <f t="shared" si="30"/>
        <v>0</v>
      </c>
    </row>
    <row r="206" spans="1:11" x14ac:dyDescent="0.3">
      <c r="A206" s="91"/>
      <c r="B206" s="23" t="s">
        <v>29</v>
      </c>
      <c r="C206" s="28">
        <f>+($B$10*$H$7)*$C$198</f>
        <v>0</v>
      </c>
      <c r="D206" s="28">
        <f>+($C$10*$H$7)*$D$198</f>
        <v>0</v>
      </c>
      <c r="E206" s="28">
        <f>+($D$10*$H$8)*$E$198</f>
        <v>0</v>
      </c>
      <c r="G206" s="9">
        <f>+$B$10*$H$7*$G$198</f>
        <v>0</v>
      </c>
      <c r="H206" s="9">
        <f>+($C$10*$H$7*$H$198)</f>
        <v>0</v>
      </c>
      <c r="I206" s="28">
        <f>+$D$10*$H$8*$I$198</f>
        <v>0</v>
      </c>
      <c r="K206" s="10">
        <f t="shared" si="30"/>
        <v>0</v>
      </c>
    </row>
    <row r="207" spans="1:11" ht="16.2" thickBot="1" x14ac:dyDescent="0.35">
      <c r="A207" s="92"/>
      <c r="B207" s="62" t="s">
        <v>41</v>
      </c>
      <c r="C207" s="28">
        <f>+($B$11*$H$3)*$C$198</f>
        <v>0</v>
      </c>
      <c r="D207" s="28">
        <f>+($C$11*$H$3)*$D$198</f>
        <v>0</v>
      </c>
      <c r="E207" s="28">
        <f>+($D$11*$H$4)*$E$198</f>
        <v>0</v>
      </c>
      <c r="G207" s="9">
        <f>+$B$11*$H$3*$G$198</f>
        <v>0</v>
      </c>
      <c r="H207" s="9">
        <f>+($C$11*$H$3*$H$198)</f>
        <v>0</v>
      </c>
      <c r="I207" s="28">
        <f>+$D$11*$H$4*$I$198</f>
        <v>0</v>
      </c>
      <c r="K207" s="10">
        <f t="shared" si="30"/>
        <v>0</v>
      </c>
    </row>
    <row r="208" spans="1:11" ht="16.2" thickBot="1" x14ac:dyDescent="0.35">
      <c r="A208" s="11" t="s">
        <v>51</v>
      </c>
      <c r="B208" s="46"/>
      <c r="C208" s="43">
        <v>0</v>
      </c>
      <c r="D208" s="44">
        <v>0</v>
      </c>
      <c r="E208" s="45">
        <v>0</v>
      </c>
      <c r="F208" s="42"/>
      <c r="G208" s="54">
        <v>0</v>
      </c>
      <c r="H208" s="55">
        <v>0</v>
      </c>
      <c r="I208" s="49">
        <v>0</v>
      </c>
      <c r="K208" s="15">
        <f>+B208</f>
        <v>0</v>
      </c>
    </row>
    <row r="209" spans="1:11" x14ac:dyDescent="0.3">
      <c r="A209" s="90"/>
      <c r="B209" s="14" t="s">
        <v>1</v>
      </c>
      <c r="C209" s="27">
        <f>+($B$3*$H$3)*$C$208</f>
        <v>0</v>
      </c>
      <c r="D209" s="27">
        <f>+($C$3*$H$3)*$D$208</f>
        <v>0</v>
      </c>
      <c r="E209" s="27">
        <f>+($D$3*$H$4)*$E$208</f>
        <v>0</v>
      </c>
      <c r="G209" s="9">
        <f>+$B$3*$H$3*$G$208</f>
        <v>0</v>
      </c>
      <c r="H209" s="9">
        <f>+($C$3*$H$3*$H$208)</f>
        <v>0</v>
      </c>
      <c r="I209" s="27">
        <f>+$D$3*$H$4*$I$208</f>
        <v>0</v>
      </c>
      <c r="K209" s="10">
        <f>SUM(G209:I209)</f>
        <v>0</v>
      </c>
    </row>
    <row r="210" spans="1:11" x14ac:dyDescent="0.3">
      <c r="A210" s="91"/>
      <c r="B210" s="2" t="s">
        <v>2</v>
      </c>
      <c r="C210" s="9">
        <f>+($B$4*$H$3)*$C$208</f>
        <v>0</v>
      </c>
      <c r="D210" s="9">
        <f>+($C$4*$H$3)*$D$208</f>
        <v>0</v>
      </c>
      <c r="E210" s="9">
        <f>+($D$4*$H$4)*$E$208</f>
        <v>0</v>
      </c>
      <c r="G210" s="9">
        <f>+$B$4*$H$3*$G$208</f>
        <v>0</v>
      </c>
      <c r="H210" s="9">
        <f>+($C$4*$H$3*$H$208)</f>
        <v>0</v>
      </c>
      <c r="I210" s="9">
        <f>+$D$4*$H$4*$I$208</f>
        <v>0</v>
      </c>
      <c r="K210" s="10">
        <f t="shared" ref="K210:K217" si="31">SUM(G210:I210)</f>
        <v>0</v>
      </c>
    </row>
    <row r="211" spans="1:11" x14ac:dyDescent="0.3">
      <c r="A211" s="91"/>
      <c r="B211" s="2" t="s">
        <v>5</v>
      </c>
      <c r="C211" s="9">
        <f>+($B$5*$H$3)*$C$208</f>
        <v>0</v>
      </c>
      <c r="D211" s="9">
        <f>+($C$5*$H$3)*$D$208</f>
        <v>0</v>
      </c>
      <c r="E211" s="9">
        <f>+($D$5*$H$4)*$E$208</f>
        <v>0</v>
      </c>
      <c r="G211" s="9">
        <f>+$B$5*$H$3*$G$208</f>
        <v>0</v>
      </c>
      <c r="H211" s="9">
        <f>+($C$5*$H$3*$H$208)</f>
        <v>0</v>
      </c>
      <c r="I211" s="9">
        <f>+$D$5*$H$4*$I$208</f>
        <v>0</v>
      </c>
      <c r="K211" s="10">
        <f t="shared" si="31"/>
        <v>0</v>
      </c>
    </row>
    <row r="212" spans="1:11" x14ac:dyDescent="0.3">
      <c r="A212" s="91"/>
      <c r="B212" s="2" t="s">
        <v>3</v>
      </c>
      <c r="C212" s="9">
        <f>+($B$6*$H$3)*$C$208</f>
        <v>0</v>
      </c>
      <c r="D212" s="9">
        <f>+($C$6*$H$3)*$D$208</f>
        <v>0</v>
      </c>
      <c r="E212" s="9">
        <f>+($D$6*$H$4)*$E$208</f>
        <v>0</v>
      </c>
      <c r="G212" s="9">
        <f>+$B$6*$H$3*$G$208</f>
        <v>0</v>
      </c>
      <c r="H212" s="9">
        <f>+($C$6*$H$3*$H$208)</f>
        <v>0</v>
      </c>
      <c r="I212" s="9">
        <f>+$D$6*$H$4*$I$208</f>
        <v>0</v>
      </c>
      <c r="K212" s="10">
        <f t="shared" si="31"/>
        <v>0</v>
      </c>
    </row>
    <row r="213" spans="1:11" x14ac:dyDescent="0.3">
      <c r="A213" s="91"/>
      <c r="B213" s="2" t="s">
        <v>4</v>
      </c>
      <c r="C213" s="9">
        <f>+($B$7*$H$3)*$C$208</f>
        <v>0</v>
      </c>
      <c r="D213" s="9">
        <f>+($C$7*$H$3)*$D$208</f>
        <v>0</v>
      </c>
      <c r="E213" s="9">
        <f>+($D$7*$H$4)*$E$208</f>
        <v>0</v>
      </c>
      <c r="G213" s="9">
        <f>+$B$7*$H$3*$G$208</f>
        <v>0</v>
      </c>
      <c r="H213" s="9">
        <f>+($C$7*$H$3*$H$208)</f>
        <v>0</v>
      </c>
      <c r="I213" s="9">
        <f>+$D$7*$H$4*$I$208</f>
        <v>0</v>
      </c>
      <c r="K213" s="10">
        <f t="shared" si="31"/>
        <v>0</v>
      </c>
    </row>
    <row r="214" spans="1:11" x14ac:dyDescent="0.3">
      <c r="A214" s="91"/>
      <c r="B214" s="2" t="s">
        <v>30</v>
      </c>
      <c r="C214" s="9">
        <f>+($B$8*$H$9)*$C$208</f>
        <v>0</v>
      </c>
      <c r="D214" s="9">
        <f>+($C$8*$H$9)*$D$208</f>
        <v>0</v>
      </c>
      <c r="E214" s="9">
        <f>+($D$8*$H$10)*$E$208</f>
        <v>0</v>
      </c>
      <c r="G214" s="9">
        <f>+$B$8*$H$9*$G$208</f>
        <v>0</v>
      </c>
      <c r="H214" s="9">
        <f>+($C$8*$H$9*$H$208)</f>
        <v>0</v>
      </c>
      <c r="I214" s="9">
        <f>+$D$8*$H$10*$I$208</f>
        <v>0</v>
      </c>
      <c r="K214" s="10">
        <f t="shared" si="31"/>
        <v>0</v>
      </c>
    </row>
    <row r="215" spans="1:11" x14ac:dyDescent="0.3">
      <c r="A215" s="91"/>
      <c r="B215" s="2" t="s">
        <v>26</v>
      </c>
      <c r="C215" s="9">
        <f>+($B$9*$H$5)*$C$208</f>
        <v>0</v>
      </c>
      <c r="D215" s="9">
        <f>+($C$9*$H$5)*$D$208</f>
        <v>0</v>
      </c>
      <c r="E215" s="9">
        <f>+($D$9*$H$6)*$E$208</f>
        <v>0</v>
      </c>
      <c r="G215" s="9">
        <f>+$B$9*$H$5*$G$208</f>
        <v>0</v>
      </c>
      <c r="H215" s="9">
        <f>+($C$9*$H$5*$H$208)</f>
        <v>0</v>
      </c>
      <c r="I215" s="9">
        <f>+$D$9*$H$6*$I$208</f>
        <v>0</v>
      </c>
      <c r="K215" s="10">
        <f t="shared" si="31"/>
        <v>0</v>
      </c>
    </row>
    <row r="216" spans="1:11" x14ac:dyDescent="0.3">
      <c r="A216" s="91"/>
      <c r="B216" s="23" t="s">
        <v>29</v>
      </c>
      <c r="C216" s="28">
        <f>+($B$10*$H$7)*$C$208</f>
        <v>0</v>
      </c>
      <c r="D216" s="28">
        <f>+($C$10*$H$7)*$D$208</f>
        <v>0</v>
      </c>
      <c r="E216" s="28">
        <f>+($D$10*$H$8)*$E$208</f>
        <v>0</v>
      </c>
      <c r="G216" s="9">
        <f>+$B$10*$H$7*$G$208</f>
        <v>0</v>
      </c>
      <c r="H216" s="9">
        <f>+($C$10*$H$7*$H$208)</f>
        <v>0</v>
      </c>
      <c r="I216" s="28">
        <f>+$D$10*$H$8*$I$208</f>
        <v>0</v>
      </c>
      <c r="K216" s="10">
        <f t="shared" si="31"/>
        <v>0</v>
      </c>
    </row>
    <row r="217" spans="1:11" ht="16.2" thickBot="1" x14ac:dyDescent="0.35">
      <c r="A217" s="92"/>
      <c r="B217" s="62" t="s">
        <v>41</v>
      </c>
      <c r="C217" s="28">
        <f>+($B$11*$H$3)*$C$208</f>
        <v>0</v>
      </c>
      <c r="D217" s="28">
        <f>+($C$11*$H$3)*$D$208</f>
        <v>0</v>
      </c>
      <c r="E217" s="28">
        <f>+($D$11*$H$4)*$E$208</f>
        <v>0</v>
      </c>
      <c r="G217" s="9">
        <f>+$B$11*$H$3*$G$208</f>
        <v>0</v>
      </c>
      <c r="H217" s="9">
        <f>+($C$11*$H$3*$H$208)</f>
        <v>0</v>
      </c>
      <c r="I217" s="28">
        <f>+$D$11*$H$4*$I$208</f>
        <v>0</v>
      </c>
      <c r="K217" s="10">
        <f t="shared" si="31"/>
        <v>0</v>
      </c>
    </row>
    <row r="218" spans="1:11" ht="16.2" thickBot="1" x14ac:dyDescent="0.35">
      <c r="A218" s="11" t="s">
        <v>52</v>
      </c>
      <c r="B218" s="46"/>
      <c r="C218" s="43">
        <v>0</v>
      </c>
      <c r="D218" s="44">
        <v>0</v>
      </c>
      <c r="E218" s="45">
        <v>0</v>
      </c>
      <c r="F218" s="42"/>
      <c r="G218" s="54">
        <v>0</v>
      </c>
      <c r="H218" s="55">
        <v>0</v>
      </c>
      <c r="I218" s="49">
        <v>0</v>
      </c>
      <c r="K218" s="15">
        <f>+B218</f>
        <v>0</v>
      </c>
    </row>
    <row r="219" spans="1:11" x14ac:dyDescent="0.3">
      <c r="A219" s="90"/>
      <c r="B219" s="14" t="s">
        <v>1</v>
      </c>
      <c r="C219" s="27">
        <f>+($B$3*$H$3)*$C$218</f>
        <v>0</v>
      </c>
      <c r="D219" s="27">
        <f>+($C$3*$H$3)*$D$218</f>
        <v>0</v>
      </c>
      <c r="E219" s="27">
        <f>+($D$3*$H$4)*$E$218</f>
        <v>0</v>
      </c>
      <c r="G219" s="9">
        <f>+$B$3*$H$3*$G$218</f>
        <v>0</v>
      </c>
      <c r="H219" s="9">
        <f>+($C$3*$H$3*$H$218)</f>
        <v>0</v>
      </c>
      <c r="I219" s="27">
        <f>+$D$3*$H$4*$I$218</f>
        <v>0</v>
      </c>
      <c r="K219" s="10">
        <f>SUM(G219:I219)</f>
        <v>0</v>
      </c>
    </row>
    <row r="220" spans="1:11" x14ac:dyDescent="0.3">
      <c r="A220" s="91"/>
      <c r="B220" s="2" t="s">
        <v>2</v>
      </c>
      <c r="C220" s="9">
        <f>+($B$4*$H$3)*$C$218</f>
        <v>0</v>
      </c>
      <c r="D220" s="9">
        <f>+($C$4*$H$3)*$D$218</f>
        <v>0</v>
      </c>
      <c r="E220" s="9">
        <f>+($D$4*$H$4)*$E$218</f>
        <v>0</v>
      </c>
      <c r="G220" s="9">
        <f>+$B$4*$H$3*$G$218</f>
        <v>0</v>
      </c>
      <c r="H220" s="9">
        <f>+($C$4*$H$3*$H$218)</f>
        <v>0</v>
      </c>
      <c r="I220" s="9">
        <f>+$D$4*$H$4*$I$218</f>
        <v>0</v>
      </c>
      <c r="K220" s="10">
        <f t="shared" ref="K220:K227" si="32">SUM(G220:I220)</f>
        <v>0</v>
      </c>
    </row>
    <row r="221" spans="1:11" x14ac:dyDescent="0.3">
      <c r="A221" s="91"/>
      <c r="B221" s="2" t="s">
        <v>5</v>
      </c>
      <c r="C221" s="9">
        <f>+($B$5*$H$3)*$C$218</f>
        <v>0</v>
      </c>
      <c r="D221" s="9">
        <f>+($C$5*$H$3)*$D$218</f>
        <v>0</v>
      </c>
      <c r="E221" s="9">
        <f>+($D$5*$H$4)*$E$218</f>
        <v>0</v>
      </c>
      <c r="G221" s="9">
        <f>+$B$5*$H$3*$G$218</f>
        <v>0</v>
      </c>
      <c r="H221" s="9">
        <f>+($C$5*$H$3*$H$218)</f>
        <v>0</v>
      </c>
      <c r="I221" s="9">
        <f>+$D$5*$H$4*$I$218</f>
        <v>0</v>
      </c>
      <c r="K221" s="10">
        <f t="shared" si="32"/>
        <v>0</v>
      </c>
    </row>
    <row r="222" spans="1:11" x14ac:dyDescent="0.3">
      <c r="A222" s="91"/>
      <c r="B222" s="2" t="s">
        <v>3</v>
      </c>
      <c r="C222" s="9">
        <f>+($B$6*$H$3)*$C$218</f>
        <v>0</v>
      </c>
      <c r="D222" s="9">
        <f>+($C$6*$H$3)*$D$218</f>
        <v>0</v>
      </c>
      <c r="E222" s="9">
        <f>+($D$6*$H$4)*$E$218</f>
        <v>0</v>
      </c>
      <c r="G222" s="9">
        <f>+$B$6*$H$3*$G$218</f>
        <v>0</v>
      </c>
      <c r="H222" s="9">
        <f>+($C$6*$H$3*$H$218)</f>
        <v>0</v>
      </c>
      <c r="I222" s="9">
        <f>+$D$6*$H$4*$I$218</f>
        <v>0</v>
      </c>
      <c r="K222" s="10">
        <f t="shared" si="32"/>
        <v>0</v>
      </c>
    </row>
    <row r="223" spans="1:11" x14ac:dyDescent="0.3">
      <c r="A223" s="91"/>
      <c r="B223" s="2" t="s">
        <v>4</v>
      </c>
      <c r="C223" s="9">
        <f>+($B$7*$H$3)*$C$218</f>
        <v>0</v>
      </c>
      <c r="D223" s="9">
        <f>+($C$7*$H$3)*$D$218</f>
        <v>0</v>
      </c>
      <c r="E223" s="9">
        <f>+($D$7*$H$4)*$E$218</f>
        <v>0</v>
      </c>
      <c r="G223" s="9">
        <f>+$B$7*$H$3*$G$218</f>
        <v>0</v>
      </c>
      <c r="H223" s="9">
        <f>+($C$7*$H$3*$H$218)</f>
        <v>0</v>
      </c>
      <c r="I223" s="9">
        <f>+$D$7*$H$4*$I$218</f>
        <v>0</v>
      </c>
      <c r="K223" s="10">
        <f t="shared" si="32"/>
        <v>0</v>
      </c>
    </row>
    <row r="224" spans="1:11" x14ac:dyDescent="0.3">
      <c r="A224" s="91"/>
      <c r="B224" s="2" t="s">
        <v>30</v>
      </c>
      <c r="C224" s="9">
        <f>+($B$8*$H$9)*$C$218</f>
        <v>0</v>
      </c>
      <c r="D224" s="9">
        <f>+($C$8*$H$9)*$D$218</f>
        <v>0</v>
      </c>
      <c r="E224" s="9">
        <f>+($D$8*$H$10)*$E$218</f>
        <v>0</v>
      </c>
      <c r="G224" s="9">
        <f>+$B$8*$H$9*$G$218</f>
        <v>0</v>
      </c>
      <c r="H224" s="9">
        <f>+($C$8*$H$9*$H$218)</f>
        <v>0</v>
      </c>
      <c r="I224" s="9">
        <f>+$D$8*$H$10*$I$218</f>
        <v>0</v>
      </c>
      <c r="K224" s="10">
        <f t="shared" si="32"/>
        <v>0</v>
      </c>
    </row>
    <row r="225" spans="1:11" x14ac:dyDescent="0.3">
      <c r="A225" s="91"/>
      <c r="B225" s="2" t="s">
        <v>26</v>
      </c>
      <c r="C225" s="9">
        <f>+($B$9*$H$5)*$C$218</f>
        <v>0</v>
      </c>
      <c r="D225" s="9">
        <f>+($C$9*$H$5)*$D$218</f>
        <v>0</v>
      </c>
      <c r="E225" s="9">
        <f>+($D$9*$H$6)*$E$218</f>
        <v>0</v>
      </c>
      <c r="G225" s="9">
        <f>+$B$9*$H$5*$G$218</f>
        <v>0</v>
      </c>
      <c r="H225" s="9">
        <f>+($C$9*$H$5*$H$218)</f>
        <v>0</v>
      </c>
      <c r="I225" s="9">
        <f>+$D$9*$H$6*$I$218</f>
        <v>0</v>
      </c>
      <c r="K225" s="10">
        <f t="shared" si="32"/>
        <v>0</v>
      </c>
    </row>
    <row r="226" spans="1:11" x14ac:dyDescent="0.3">
      <c r="A226" s="91"/>
      <c r="B226" s="23" t="s">
        <v>29</v>
      </c>
      <c r="C226" s="28">
        <f>+($B$10*$H$7)*$C$218</f>
        <v>0</v>
      </c>
      <c r="D226" s="28">
        <f>+($C$10*$H$7)*$D$218</f>
        <v>0</v>
      </c>
      <c r="E226" s="28">
        <f>+($D$10*$H$8)*$E$218</f>
        <v>0</v>
      </c>
      <c r="G226" s="9">
        <f>+$B$10*$H$7*$G$218</f>
        <v>0</v>
      </c>
      <c r="H226" s="9">
        <f>+($C$10*$H$7*$H$218)</f>
        <v>0</v>
      </c>
      <c r="I226" s="28">
        <f>+$D$10*$H$8*$I$218</f>
        <v>0</v>
      </c>
      <c r="K226" s="10">
        <f t="shared" si="32"/>
        <v>0</v>
      </c>
    </row>
    <row r="227" spans="1:11" ht="16.2" thickBot="1" x14ac:dyDescent="0.35">
      <c r="A227" s="92"/>
      <c r="B227" s="62" t="s">
        <v>41</v>
      </c>
      <c r="C227" s="28">
        <f>+($B$11*$H$3)*$C$218</f>
        <v>0</v>
      </c>
      <c r="D227" s="28">
        <f>+($C$11*$H$3)*$D$218</f>
        <v>0</v>
      </c>
      <c r="E227" s="28">
        <f>+($D$11*$H$4)*$E$218</f>
        <v>0</v>
      </c>
      <c r="G227" s="9">
        <f>+$B$11*$H$3*$G$218</f>
        <v>0</v>
      </c>
      <c r="H227" s="9">
        <f>+($C$11*$H$3*$H$218)</f>
        <v>0</v>
      </c>
      <c r="I227" s="28">
        <f>+$D$11*$H$4*$I$218</f>
        <v>0</v>
      </c>
      <c r="K227" s="10">
        <f t="shared" si="32"/>
        <v>0</v>
      </c>
    </row>
    <row r="228" spans="1:11" ht="16.2" thickBot="1" x14ac:dyDescent="0.35">
      <c r="A228" s="11" t="s">
        <v>53</v>
      </c>
      <c r="B228" s="46"/>
      <c r="C228" s="43">
        <v>0</v>
      </c>
      <c r="D228" s="44">
        <v>0</v>
      </c>
      <c r="E228" s="45">
        <v>0</v>
      </c>
      <c r="F228" s="42"/>
      <c r="G228" s="54">
        <v>0</v>
      </c>
      <c r="H228" s="55">
        <v>0</v>
      </c>
      <c r="I228" s="49">
        <v>0</v>
      </c>
      <c r="K228" s="15">
        <f>+B228</f>
        <v>0</v>
      </c>
    </row>
    <row r="229" spans="1:11" x14ac:dyDescent="0.3">
      <c r="A229" s="90"/>
      <c r="B229" s="14" t="s">
        <v>1</v>
      </c>
      <c r="C229" s="27">
        <f>+($B$3*$H$3)*$C$228</f>
        <v>0</v>
      </c>
      <c r="D229" s="27">
        <f>+($C$3*$H$3)*$D$228</f>
        <v>0</v>
      </c>
      <c r="E229" s="27">
        <f>+($D$3*$H$4)*$E$228</f>
        <v>0</v>
      </c>
      <c r="G229" s="9">
        <f>+$B$3*$H$3*$G$228</f>
        <v>0</v>
      </c>
      <c r="H229" s="9">
        <f>+($C$3*$H$3*$H$228)</f>
        <v>0</v>
      </c>
      <c r="I229" s="27">
        <f>+$D$3*$H$4*$I$228</f>
        <v>0</v>
      </c>
      <c r="K229" s="10">
        <f>SUM(G229:I229)</f>
        <v>0</v>
      </c>
    </row>
    <row r="230" spans="1:11" x14ac:dyDescent="0.3">
      <c r="A230" s="91"/>
      <c r="B230" s="2" t="s">
        <v>2</v>
      </c>
      <c r="C230" s="9">
        <f>+($B$4*$H$3)*$C$228</f>
        <v>0</v>
      </c>
      <c r="D230" s="9">
        <f>+($C$4*$H$3)*$D$228</f>
        <v>0</v>
      </c>
      <c r="E230" s="9">
        <f>+($D$4*$H$4)*$E$228</f>
        <v>0</v>
      </c>
      <c r="G230" s="9">
        <f>+$B$4*$H$3*$G$228</f>
        <v>0</v>
      </c>
      <c r="H230" s="9">
        <f>+($C$4*$H$3*$H$228)</f>
        <v>0</v>
      </c>
      <c r="I230" s="9">
        <f>+$D$4*$H$4*$I$228</f>
        <v>0</v>
      </c>
      <c r="K230" s="10">
        <f t="shared" ref="K230:K237" si="33">SUM(G230:I230)</f>
        <v>0</v>
      </c>
    </row>
    <row r="231" spans="1:11" x14ac:dyDescent="0.3">
      <c r="A231" s="91"/>
      <c r="B231" s="2" t="s">
        <v>5</v>
      </c>
      <c r="C231" s="9">
        <f>+($B$5*$H$3)*$C$228</f>
        <v>0</v>
      </c>
      <c r="D231" s="9">
        <f>+($C$5*$H$3)*$D$228</f>
        <v>0</v>
      </c>
      <c r="E231" s="9">
        <f>+($D$5*$H$4)*$E$228</f>
        <v>0</v>
      </c>
      <c r="G231" s="9">
        <f>+$B$5*$H$3*$G$228</f>
        <v>0</v>
      </c>
      <c r="H231" s="9">
        <f>+($C$5*$H$3*$H$228)</f>
        <v>0</v>
      </c>
      <c r="I231" s="9">
        <f>+$D$5*$H$4*$I$228</f>
        <v>0</v>
      </c>
      <c r="K231" s="10">
        <f t="shared" si="33"/>
        <v>0</v>
      </c>
    </row>
    <row r="232" spans="1:11" x14ac:dyDescent="0.3">
      <c r="A232" s="91"/>
      <c r="B232" s="2" t="s">
        <v>3</v>
      </c>
      <c r="C232" s="9">
        <f>+($B$6*$H$3)*$C$228</f>
        <v>0</v>
      </c>
      <c r="D232" s="9">
        <f>+($C$6*$H$3)*$D$228</f>
        <v>0</v>
      </c>
      <c r="E232" s="9">
        <f>+($D$6*$H$4)*$E$228</f>
        <v>0</v>
      </c>
      <c r="G232" s="9">
        <f>+$B$6*$H$3*$G$228</f>
        <v>0</v>
      </c>
      <c r="H232" s="9">
        <f>+($C$6*$H$3*$H$228)</f>
        <v>0</v>
      </c>
      <c r="I232" s="9">
        <f>+$D$6*$H$4*$I$228</f>
        <v>0</v>
      </c>
      <c r="K232" s="10">
        <f t="shared" si="33"/>
        <v>0</v>
      </c>
    </row>
    <row r="233" spans="1:11" x14ac:dyDescent="0.3">
      <c r="A233" s="91"/>
      <c r="B233" s="2" t="s">
        <v>4</v>
      </c>
      <c r="C233" s="9">
        <f>+($B$7*$H$3)*$C$228</f>
        <v>0</v>
      </c>
      <c r="D233" s="9">
        <f>+($C$7*$H$3)*$D$228</f>
        <v>0</v>
      </c>
      <c r="E233" s="9">
        <f>+($D$7*$H$4)*$E$228</f>
        <v>0</v>
      </c>
      <c r="G233" s="9">
        <f>+$B$7*$H$3*$G$228</f>
        <v>0</v>
      </c>
      <c r="H233" s="9">
        <f>+($C$7*$H$3*$H$228)</f>
        <v>0</v>
      </c>
      <c r="I233" s="9">
        <f>+$D$7*$H$4*$I$228</f>
        <v>0</v>
      </c>
      <c r="K233" s="10">
        <f t="shared" si="33"/>
        <v>0</v>
      </c>
    </row>
    <row r="234" spans="1:11" x14ac:dyDescent="0.3">
      <c r="A234" s="91"/>
      <c r="B234" s="2" t="s">
        <v>30</v>
      </c>
      <c r="C234" s="9">
        <f>+($B$8*$H$9)*$C$228</f>
        <v>0</v>
      </c>
      <c r="D234" s="9">
        <f>+($C$8*$H$9)*$D$228</f>
        <v>0</v>
      </c>
      <c r="E234" s="9">
        <f>+($D$8*$H$10)*$E$228</f>
        <v>0</v>
      </c>
      <c r="G234" s="9">
        <f>+$B$8*$H$9*$G$228</f>
        <v>0</v>
      </c>
      <c r="H234" s="9">
        <f>+($C$8*$H$9*$H$228)</f>
        <v>0</v>
      </c>
      <c r="I234" s="9">
        <f>+$D$8*$H$10*$I$228</f>
        <v>0</v>
      </c>
      <c r="K234" s="10">
        <f t="shared" si="33"/>
        <v>0</v>
      </c>
    </row>
    <row r="235" spans="1:11" x14ac:dyDescent="0.3">
      <c r="A235" s="91"/>
      <c r="B235" s="2" t="s">
        <v>26</v>
      </c>
      <c r="C235" s="9">
        <f>+($B$9*$H$5)*$C$228</f>
        <v>0</v>
      </c>
      <c r="D235" s="9">
        <f>+($C$9*$H$5)*$D$228</f>
        <v>0</v>
      </c>
      <c r="E235" s="9">
        <f>+($D$9*$H$6)*$E$228</f>
        <v>0</v>
      </c>
      <c r="G235" s="9">
        <f>+$B$9*$H$5*$G$228</f>
        <v>0</v>
      </c>
      <c r="H235" s="9">
        <f>+($C$9*$H$5*$H$228)</f>
        <v>0</v>
      </c>
      <c r="I235" s="9">
        <f>+$D$9*$H$6*$I$228</f>
        <v>0</v>
      </c>
      <c r="K235" s="10">
        <f t="shared" si="33"/>
        <v>0</v>
      </c>
    </row>
    <row r="236" spans="1:11" x14ac:dyDescent="0.3">
      <c r="A236" s="91"/>
      <c r="B236" s="23" t="s">
        <v>29</v>
      </c>
      <c r="C236" s="28">
        <f>+($B$10*$H$7)*$C$228</f>
        <v>0</v>
      </c>
      <c r="D236" s="28">
        <f>+($C$10*$H$7)*$D$228</f>
        <v>0</v>
      </c>
      <c r="E236" s="28">
        <f>+($D$10*$H$8)*$E$228</f>
        <v>0</v>
      </c>
      <c r="G236" s="9">
        <f>+$B$10*$H$7*$G$228</f>
        <v>0</v>
      </c>
      <c r="H236" s="9">
        <f>+($C$10*$H$7*$H$228)</f>
        <v>0</v>
      </c>
      <c r="I236" s="28">
        <f>+$D$10*$H$8*$I$228</f>
        <v>0</v>
      </c>
      <c r="K236" s="10">
        <f t="shared" si="33"/>
        <v>0</v>
      </c>
    </row>
    <row r="237" spans="1:11" x14ac:dyDescent="0.3">
      <c r="A237" s="92"/>
      <c r="B237" s="62" t="s">
        <v>41</v>
      </c>
      <c r="C237" s="28">
        <f>+($B$11*$H$3)*$C$228</f>
        <v>0</v>
      </c>
      <c r="D237" s="28">
        <f>+($C$11*$H$3)*$D$228</f>
        <v>0</v>
      </c>
      <c r="E237" s="28">
        <f>+($D$11*$H$4)*$E$228</f>
        <v>0</v>
      </c>
      <c r="G237" s="9">
        <f>+$B$11*$H$3*$G$228</f>
        <v>0</v>
      </c>
      <c r="H237" s="9">
        <f>+($C$11*$H$3*$H$228)</f>
        <v>0</v>
      </c>
      <c r="I237" s="28">
        <f>+$D$11*$H$4*$I$228</f>
        <v>0</v>
      </c>
      <c r="K237" s="10">
        <f t="shared" si="33"/>
        <v>0</v>
      </c>
    </row>
    <row r="238" spans="1:11" x14ac:dyDescent="0.3">
      <c r="A238" s="81" t="s">
        <v>13</v>
      </c>
      <c r="B238" s="82"/>
      <c r="C238" s="5">
        <f>+C19+C20+C21+C22+C23+C24+C25+C26+C27+C29+C30+C31+C32+C33+C34+C35+C36+C37+C39+C40+C41+C42+C43+C44+C45+C46+C47+C49+C50+C51+C52+C53+C54+C55+C56+C57+C59+C60+C61+C62+C63+C64+C65+C66+C67+C69+C70+C71+C72+C73+C74+C75+C76+C77+C79+C80+C81+C82+C83+C84+C85+C86+C87+C89+C90+C91+C92+C93+C94+C95+C96+C97+C99+C100+C101+C102+C103+C104+C105+C106+C107+C109+C110+C111+C112+C113+C114+C115+C116+C117+C119+C120+C121+C122+C123+C124+C125+C126+C127+C129+C130+C131+C132+C133+C134+C135+C136+C137+C139+C140+C141+C142+C143+C144+C145+C146+C147+C149+C150+C151+C152+C153+C154+C155+C156+C157+C159+C160+C161+C162+C163+C164+C165+C166+C167+C169+C170+C171+C172+C173+C174+C175+C176+C177+C179+C180+C181+C182+C183+C184+C185+C186+C187+C189+C190+C191+C192+C193+C194+C195+C196+C197+C199+C200+C201+C202+C203+C204+C205+C206+C207+C209+C210+C211+C212+C213+C214+C215+C216+C217+C219+C220+C221+C222+C223+C224+C225+C226+C227+C229+C230+C231+C232+C233+C234+C235+C236+C237</f>
        <v>0</v>
      </c>
      <c r="D238" s="5">
        <f>+D19+D20+D21+D22+D23+D24+D25+D26+D27+D29+D30+D31+D32+D33+D34+D35+D36+D37+D39+D40+D41+D42+D43+D44+D45+D46+D47+D49+D50+D51+D52+D53+D54+D55+D56+D57+D59+D60+D61+D62+D63+D64+D65+D66+D67+D69+D70+D71+D72+D73+D74+D75+D76+D77+D79+D80+D81+D82+D83+D84+D85+D86+D87+D89+D90+D91+D92+D93+D94+D95+D96+D97+D99+D100+D101+D102+D103+D104+D105+D106+D107+D109+D110+D111+D112+D113+D114+D115+D116+D117+D119+D120+D121+D122+D123+D124+D125+D126+D127+D129+D130+D131+D132+D133+D134+D135+D136+D137+D139+D140+D141+D142+D143+D144+D145+D146+D147+D149+D150+D151+D152+D153+D154+D155+D156+D157+D159+D160+D161+D162+D163+D164+D165+D166+D167+D169+D170+D171+D172+D173+D174+D175+D176+D177+D179+D180+D181+D182+D183+D184+D185+D186+D187+D189+D190+D191+D192+D193+D194+D195+D196+D197+D199+D200+D201+D202+D203+D204+D205+D206+D207+D209+D210+D211+D212+D213+D214+D215+D216+D217+D219+D220+D221+D222+D223+D224+D225+D226+D227+D229+D230+D231+D232+D233+D234+D235+D236+D237</f>
        <v>0</v>
      </c>
      <c r="E238" s="5">
        <f>+E19+E20+E21+E22+E23+E24+E25+E26+E27+E29+E30+E31+E32+E33+E34+E35+E36+E37+E39+E40+E41+E42+E43+E44+E45+E46+E47+E49+E50+E51+E52+E53+E54+E55+E56+E57+E59+E60+E61+E62+E63+E64+E65+E66+E67+E69+E70+E71+E72+E73+E74+E75+E76+E77+E79+E80+E81+E82+E83+E84+E85+E86+E87+E89+E90+E91+E92+E93+E94+E95+E96+E97+E99+E100+E101+E102+E103+E104+E105+E106+E107+E109+E110+E111+E112+E113+E114+E115+E116+E117+E119+E120+E121+E122+E123+E124+E125+E126+E127+E129+E130+E131+E132+E133+E134+E135+E136+E137+E139+E140+E141+E142+E143+E144+E145+E146+E147+E149+E150+E151+E152+E153+E154+E155+E156+E157+E159+E160+E161+E162+E163+E164+E165+E166+E167+E169+E170+E171+E172+E173+E174+E175+E176+E177+E179+E180+E181+E182+E183+E184+E185+E186+E187+E189+E190+E191+E192+E193+E194+E195+E196+E197+E199+E200+E201+E202+E203+E204+E205+E206+E207+E209+E210+E211+E212+E213+E214+E215+E216+E217+E219+E220+E221+E222+E223+E224+E225+E226+E227+E229+E230+E231+E232+E233+E234+E235+E236+E237</f>
        <v>0</v>
      </c>
      <c r="F238" s="3">
        <f>SUM(C238:E238)</f>
        <v>0</v>
      </c>
      <c r="G238" s="5">
        <f>+G19+G20+G21+G22+G23+G24+G25+G26+G27+G29+G30+G31+G32+G33+G34+G35+G36+G37+G39+G40+G41+G42+G43+G44+G45+G46+G47+G49+G50+G51+G52+G53+G54+G55+G56+G57+G59+G60+G61+G62+G63+G64+G65+G66+G67+G69+G70+G71+G72+G73+G74+G75+G76+G77+G79+G80+G81+G82+G83+G84+G85+G86+G87+G89+G90+G91+G92+G93+G94+G95+G96+G97+G99+G100+G101+G102+G103+G104+G105+G106+G107+G109+G110+G111+G112+G113+G114+G115+G116+G117+G119+G120+G121+G122+G123+G124+G125+G126+G127+G129+G130+G131+G132+G133+G134+G135+G136+G137+G139+G140+G141+G142+G143+G144+G145+G146+G147+G149+G150+G151+G152+G153+G154+G155+G156+G157+G159+G160+G161+G162+G163+G164+G165+G166+G167+G169+G170+G171+G172+G173+G174+G175+G176+G177+G179+G180+G181+G182+G183+G184+G185+G186+G187+G189+G190+G191+G192+G193+G194+G195+G196+G197+G199+G200+G201+G202+G203+G204+G205+G206+G207+G209+G210+G211+G212+G213+G214+G215+G216+G217+G219+G220+G221+G222+G223+G224+G225+G226+G227+G229+G230+G231+G232+G233+G234+G235+G236+G237</f>
        <v>0</v>
      </c>
      <c r="H238" s="5">
        <f>+H19+H20+H21+H22+H23+H24+H25+H26+H27+H29+H30+H31+H32+H33+H34+H35+H36+H37+H39+H40+H41+H42+H43+H44+H45+H46+H47+H49+H50+H51+H52+H53+H54+H55+H56+H57+H59+H60+H61+H62+H63+H64+H65+H66+H67+H69+H70+H71+H72+H73+H74+H75+H76+H77+H79+H80+H81+H82+H83+H84+H85+H86+H87+H89+H90+H91+H92+H93+H94+H95+H96+H97+H99+H100+H101+H102+H103+H104+H105+H106+H107+H109+H110+H111+H112+H113+H114+H115+H116+H117+H119+H120+H121+H122+H123+H124+H125+H126+H127+H129+H130+H131+H132+H133+H134+H135+H136+H137+H139+H140+H141+H142+H143+H144+H145+H146+H147+H149+H150+H151+H152+H153+H154+H155+H156+H157+H159+H160+H161+H162+H163+H164+H165+H166+H167+H169+H170+H171+H172+H173+H174+H175+H176+H177+H179+H180+H181+H182+H183+H184+H185+H186+H187+H189+H190+H191+H192+H193+H194+H195+H196+H197+H199+H200+H201+H202+H203+H204+H205+H206+H207+H209+H210+H211+H212+H213+H214+H215+H216+H217+H219+H220+H221+H222+H223+H224+H225+H226+H227+H229+H230+H231+H232+H233+H234+H235+H236+H237</f>
        <v>0</v>
      </c>
      <c r="I238" s="5">
        <f>+I19+I20+I21+I22+I23+I24+I25+I26+I27+I29+I30+I31+I32+I33+I34+I35+I36+I37+I39+I40+I41+I42+I43+I44+I45+I46+I47+I49+I50+I51+I52+I53+I54+I55+I56+I57+I59+I60+I61+I62+I63+I64+I65+I66+I67+I69+I70+I71+I72+I73+I74+I75+I76+I77+I79+I80+I81+I82+I83+I84+I85+I86+I87+I89+I90+I91+I92+I93+I94+I95+I96+I97+I99+I100+I101+I102+I103+I104+I105+I106+I107+I109+I110+I111+I112+I113+I114+I115+I116+I117+I119+I120+I121+I122+I123+I124+I125+I126+I127+I129+I130+I131+I132+I133+I134+I135+I136+I137+I139+I140+I141+I142+I143+I144+I145+I146+I147+I149+I150+I151+I152+I153+I154+I155+I156+I157+I159+I160+I161+I162+I163+I164+I165+I166+I167+I169+I170+I171+I172+I173+I174+I175+I176+I177+I179+I180+I181+I182+I183+I184+I185+I186+I187+I189+I190+I191+I192+I193+I194+I195+I196+I197+I199+I200+I201+I202+I203+I204+I205+I206+I207+I209+I210+I211+I212+I213+I214+I215+I216+I217+I219+I220+I221+I222+I223+I224+I225+I226+I227+I229+I230+I231+I232+I233+I234+I235+I236+I237</f>
        <v>0</v>
      </c>
      <c r="K238" s="5">
        <f>+K19+K20+K21+K22+K23+K24+K25+K26+K27+K29+K30+K31+K32+K33+K34+K35+K36+K37+K39+K40+K41+K42+K43+K44+K45+K46+K47+K49+K50+K51+K52+K53+K54+K55+K56+K57+K59+K60+K61+K62+K63+K64+K65+K66+K67+K69+K70+K71+K72+K73+K74+K75+K76+K77+K79+K80+K81+K82+K83+K84+K85+K86+K87+K89+K90+K91+K92+K93+K94+K95+K96+K97+K99+K100+K101+K102+K103+K104+K105+K106+K107+K109+K110+K111+K112+K113+K114+K115+K116+K117+K119+K120+K121+K122+K123+K124+K125+K126+K127+K129+K130+K131+K132+K133+K134+K135+K136+K137+K139+K140+K141+K142+K143+K144+K145+K146+K147+K149+K150+K151+K152+K153+K154+K155+K156+K157+K159+K160+K161+K162+K163+K164+K165+K166+K167+K169+K170+K171+K172+K173+K174+K175+K176+K177+K179+K180+K181+K182+K183+K184+K185+K186+K187+K189+K190+K191+K192+K193+K194+K195+K196+K197+K199+K200+K201+K202+K203+K204+K205+K206+K207+K209+K210+K211+K212+K213+K214+K215+K216+K217+K219+K220+K221+K222+K223+K224+K225+K226+K227+K229+K230+K231+K232+K233+K234+K235+K236+K237</f>
        <v>0</v>
      </c>
    </row>
    <row r="239" spans="1:11" x14ac:dyDescent="0.3">
      <c r="E239" s="3">
        <f>+C238+D238+E238</f>
        <v>0</v>
      </c>
      <c r="I239" s="3">
        <f>+G238+H238+I238</f>
        <v>0</v>
      </c>
    </row>
    <row r="241" spans="1:7" x14ac:dyDescent="0.3">
      <c r="A241" s="77" t="s">
        <v>35</v>
      </c>
      <c r="B241" s="77"/>
      <c r="C241" s="77"/>
      <c r="D241" s="77"/>
      <c r="E241" s="77"/>
      <c r="F241" s="77"/>
      <c r="G241" s="77"/>
    </row>
  </sheetData>
  <sheetProtection password="CC24" sheet="1" objects="1" scenarios="1"/>
  <customSheetViews>
    <customSheetView guid="{9711CB23-D709-448D-8F6E-E33805A6C31C}" showPageBreaks="1" fitToPage="1">
      <pane ySplit="16" topLeftCell="A17" activePane="bottomLeft" state="frozen"/>
      <selection pane="bottomLeft" activeCell="H3" sqref="H3:H4"/>
      <rowBreaks count="2" manualBreakCount="2">
        <brk id="43" max="16383" man="1"/>
        <brk id="79" max="16383" man="1"/>
      </rowBreaks>
      <pageMargins left="0.7" right="0.7" top="0.75" bottom="0.75" header="0.3" footer="0.3"/>
      <pageSetup scale="87" fitToHeight="0" orientation="portrait" r:id="rId1"/>
      <headerFooter>
        <oddFooter>&amp;C&amp;N</oddFooter>
      </headerFooter>
    </customSheetView>
  </customSheetViews>
  <mergeCells count="45">
    <mergeCell ref="A219:A227"/>
    <mergeCell ref="A229:A237"/>
    <mergeCell ref="J11:K11"/>
    <mergeCell ref="G11:H11"/>
    <mergeCell ref="A169:A177"/>
    <mergeCell ref="A179:A187"/>
    <mergeCell ref="A189:A197"/>
    <mergeCell ref="A199:A207"/>
    <mergeCell ref="A209:A217"/>
    <mergeCell ref="A119:A127"/>
    <mergeCell ref="A129:A137"/>
    <mergeCell ref="A139:A147"/>
    <mergeCell ref="A149:A157"/>
    <mergeCell ref="A159:A167"/>
    <mergeCell ref="A69:A77"/>
    <mergeCell ref="A19:A27"/>
    <mergeCell ref="H2:K2"/>
    <mergeCell ref="A1:C1"/>
    <mergeCell ref="G12:H12"/>
    <mergeCell ref="J8:K8"/>
    <mergeCell ref="J6:K6"/>
    <mergeCell ref="J7:K7"/>
    <mergeCell ref="J9:K9"/>
    <mergeCell ref="J10:K10"/>
    <mergeCell ref="A29:A37"/>
    <mergeCell ref="A39:A47"/>
    <mergeCell ref="A49:A57"/>
    <mergeCell ref="A59:A67"/>
    <mergeCell ref="A15:B15"/>
    <mergeCell ref="A241:G241"/>
    <mergeCell ref="H1:K1"/>
    <mergeCell ref="A238:B238"/>
    <mergeCell ref="J3:K3"/>
    <mergeCell ref="J4:K4"/>
    <mergeCell ref="J5:K5"/>
    <mergeCell ref="A14:E14"/>
    <mergeCell ref="A16:B17"/>
    <mergeCell ref="C16:E16"/>
    <mergeCell ref="K16:K17"/>
    <mergeCell ref="G16:I16"/>
    <mergeCell ref="A89:A97"/>
    <mergeCell ref="A99:A107"/>
    <mergeCell ref="A109:A117"/>
    <mergeCell ref="G14:I14"/>
    <mergeCell ref="A79:A87"/>
  </mergeCells>
  <pageMargins left="0.7" right="0.7" top="0.75" bottom="0.75" header="0.3" footer="0.3"/>
  <pageSetup fitToHeight="0" orientation="portrait" r:id="rId2"/>
  <headerFooter>
    <oddFooter>&amp;C&amp;P</oddFooter>
  </headerFooter>
  <rowBreaks count="2" manualBreakCount="2">
    <brk id="47" max="16383" man="1"/>
    <brk id="8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41"/>
  <sheetViews>
    <sheetView workbookViewId="0">
      <selection activeCell="J7" sqref="J7:K7"/>
    </sheetView>
  </sheetViews>
  <sheetFormatPr defaultRowHeight="15.6" x14ac:dyDescent="0.3"/>
  <cols>
    <col min="1" max="1" width="12" bestFit="1" customWidth="1"/>
    <col min="2" max="4" width="9.69921875" bestFit="1" customWidth="1"/>
    <col min="5" max="5" width="9.09765625" bestFit="1" customWidth="1"/>
    <col min="6" max="6" width="1.69921875" customWidth="1"/>
    <col min="7" max="7" width="11.19921875" bestFit="1" customWidth="1"/>
    <col min="8" max="8" width="9.69921875" bestFit="1" customWidth="1"/>
    <col min="9" max="9" width="9.8984375" bestFit="1" customWidth="1"/>
    <col min="10" max="10" width="1.69921875" customWidth="1"/>
    <col min="11" max="11" width="11.09765625" bestFit="1" customWidth="1"/>
  </cols>
  <sheetData>
    <row r="1" spans="1:11" ht="16.2" thickBot="1" x14ac:dyDescent="0.35">
      <c r="A1" s="100" t="s">
        <v>15</v>
      </c>
      <c r="B1" s="101"/>
      <c r="C1" s="101"/>
      <c r="D1" s="30" t="s">
        <v>38</v>
      </c>
      <c r="E1" s="30"/>
      <c r="G1" s="4" t="s">
        <v>8</v>
      </c>
      <c r="H1" s="78"/>
      <c r="I1" s="79"/>
      <c r="J1" s="79"/>
      <c r="K1" s="80"/>
    </row>
    <row r="2" spans="1:11" ht="16.2" thickBot="1" x14ac:dyDescent="0.35">
      <c r="A2" s="26" t="s">
        <v>37</v>
      </c>
      <c r="B2" s="58"/>
      <c r="C2" s="59"/>
      <c r="D2" s="60"/>
      <c r="G2" s="4" t="s">
        <v>36</v>
      </c>
      <c r="H2" s="99"/>
      <c r="I2" s="99"/>
      <c r="J2" s="99"/>
      <c r="K2" s="99"/>
    </row>
    <row r="3" spans="1:11" x14ac:dyDescent="0.3">
      <c r="A3" s="7" t="s">
        <v>1</v>
      </c>
      <c r="B3" s="34"/>
      <c r="C3" s="34"/>
      <c r="D3" s="35"/>
      <c r="G3" s="64" t="s">
        <v>39</v>
      </c>
      <c r="H3" s="38"/>
      <c r="I3" s="21">
        <f>+(B3+B4+B5+B6+B7+C3+C4+C5+C6+C7+C11)*H3</f>
        <v>0</v>
      </c>
      <c r="J3" s="83" t="s">
        <v>55</v>
      </c>
      <c r="K3" s="83"/>
    </row>
    <row r="4" spans="1:11" x14ac:dyDescent="0.3">
      <c r="A4" s="7" t="s">
        <v>2</v>
      </c>
      <c r="B4" s="36"/>
      <c r="C4" s="36"/>
      <c r="D4" s="37"/>
      <c r="G4" s="64" t="s">
        <v>40</v>
      </c>
      <c r="H4" s="38"/>
      <c r="I4" s="21">
        <f>+(D3+D4+D5+D6+D7+D11)*H4</f>
        <v>0</v>
      </c>
      <c r="J4" s="83" t="s">
        <v>55</v>
      </c>
      <c r="K4" s="83"/>
    </row>
    <row r="5" spans="1:11" x14ac:dyDescent="0.3">
      <c r="A5" s="7" t="s">
        <v>5</v>
      </c>
      <c r="B5" s="36"/>
      <c r="C5" s="36"/>
      <c r="D5" s="37"/>
      <c r="G5" s="64" t="s">
        <v>24</v>
      </c>
      <c r="H5" s="20">
        <f>+H3</f>
        <v>0</v>
      </c>
      <c r="I5" s="21">
        <f>+(B9+C9)*H5</f>
        <v>0</v>
      </c>
      <c r="J5" s="83" t="s">
        <v>55</v>
      </c>
      <c r="K5" s="83"/>
    </row>
    <row r="6" spans="1:11" x14ac:dyDescent="0.3">
      <c r="A6" s="7" t="s">
        <v>3</v>
      </c>
      <c r="B6" s="36"/>
      <c r="C6" s="36"/>
      <c r="D6" s="37"/>
      <c r="G6" s="64" t="s">
        <v>25</v>
      </c>
      <c r="H6" s="21">
        <f>+H4</f>
        <v>0</v>
      </c>
      <c r="I6" s="21">
        <f>+D9*H6</f>
        <v>0</v>
      </c>
      <c r="J6" s="83" t="s">
        <v>55</v>
      </c>
      <c r="K6" s="83"/>
    </row>
    <row r="7" spans="1:11" x14ac:dyDescent="0.3">
      <c r="A7" s="7" t="s">
        <v>4</v>
      </c>
      <c r="B7" s="36"/>
      <c r="C7" s="36"/>
      <c r="D7" s="37"/>
      <c r="G7" s="19" t="s">
        <v>22</v>
      </c>
      <c r="H7" s="21">
        <f>+H5/2</f>
        <v>0</v>
      </c>
      <c r="I7" s="21">
        <f>+(B10+C10)*H7</f>
        <v>0</v>
      </c>
      <c r="J7" s="83" t="s">
        <v>55</v>
      </c>
      <c r="K7" s="83"/>
    </row>
    <row r="8" spans="1:11" x14ac:dyDescent="0.3">
      <c r="A8" s="7" t="s">
        <v>28</v>
      </c>
      <c r="B8" s="36"/>
      <c r="C8" s="36"/>
      <c r="D8" s="37"/>
      <c r="G8" s="19" t="s">
        <v>23</v>
      </c>
      <c r="H8" s="20">
        <f>+H6/2</f>
        <v>0</v>
      </c>
      <c r="I8" s="21">
        <f>+D10*H8</f>
        <v>0</v>
      </c>
      <c r="J8" s="83" t="s">
        <v>55</v>
      </c>
      <c r="K8" s="83"/>
    </row>
    <row r="9" spans="1:11" x14ac:dyDescent="0.3">
      <c r="A9" s="7" t="s">
        <v>26</v>
      </c>
      <c r="B9" s="36"/>
      <c r="C9" s="36"/>
      <c r="D9" s="37"/>
      <c r="G9" s="64" t="s">
        <v>28</v>
      </c>
      <c r="H9" s="21">
        <f>+H3*1.5</f>
        <v>0</v>
      </c>
      <c r="I9" s="21">
        <f>+B8*H9</f>
        <v>0</v>
      </c>
      <c r="J9" s="83" t="s">
        <v>55</v>
      </c>
      <c r="K9" s="83"/>
    </row>
    <row r="10" spans="1:11" x14ac:dyDescent="0.3">
      <c r="A10" s="7" t="s">
        <v>27</v>
      </c>
      <c r="B10" s="36"/>
      <c r="C10" s="36"/>
      <c r="D10" s="37"/>
      <c r="G10" s="65" t="s">
        <v>28</v>
      </c>
      <c r="H10" s="25">
        <f>+H6*1.5</f>
        <v>0</v>
      </c>
      <c r="I10" s="25">
        <f>+D8*H10</f>
        <v>0</v>
      </c>
      <c r="J10" s="83" t="s">
        <v>55</v>
      </c>
      <c r="K10" s="83"/>
    </row>
    <row r="11" spans="1:11" x14ac:dyDescent="0.3">
      <c r="A11" s="7" t="s">
        <v>41</v>
      </c>
      <c r="B11" s="36"/>
      <c r="C11" s="36"/>
      <c r="D11" s="37"/>
      <c r="G11" s="83" t="s">
        <v>31</v>
      </c>
      <c r="H11" s="83"/>
      <c r="I11" s="8">
        <f>SUM(I2:I9)</f>
        <v>0</v>
      </c>
      <c r="J11" s="83" t="s">
        <v>55</v>
      </c>
      <c r="K11" s="83"/>
    </row>
    <row r="12" spans="1:11" x14ac:dyDescent="0.3">
      <c r="A12" s="7" t="s">
        <v>15</v>
      </c>
      <c r="B12" s="8">
        <f>SUM(B3:B11)</f>
        <v>0</v>
      </c>
      <c r="C12" s="8">
        <f>SUM(C3:C11)</f>
        <v>0</v>
      </c>
      <c r="D12" s="29">
        <f>SUM(D3:D11)</f>
        <v>0</v>
      </c>
      <c r="G12" s="102"/>
      <c r="H12" s="102"/>
      <c r="I12" s="22"/>
    </row>
    <row r="13" spans="1:11" x14ac:dyDescent="0.3">
      <c r="A13" s="17"/>
      <c r="B13" s="22"/>
      <c r="C13" s="22"/>
      <c r="D13" s="22"/>
    </row>
    <row r="14" spans="1:11" x14ac:dyDescent="0.3">
      <c r="A14" s="84" t="s">
        <v>0</v>
      </c>
      <c r="B14" s="84"/>
      <c r="C14" s="84"/>
      <c r="D14" s="84"/>
      <c r="E14" s="84"/>
      <c r="G14" s="93" t="s">
        <v>19</v>
      </c>
      <c r="H14" s="93"/>
      <c r="I14" s="93"/>
    </row>
    <row r="15" spans="1:11" x14ac:dyDescent="0.3">
      <c r="A15" s="97"/>
      <c r="B15" s="98"/>
      <c r="C15" s="18">
        <f>+C18+C28+C38+C48+C58+C68+C78+C88+C98+C108</f>
        <v>0</v>
      </c>
      <c r="D15" s="18">
        <f t="shared" ref="D15:E15" si="0">+D18+D28+D38+D48+D58+D68+D78+D88+D98+D108</f>
        <v>0</v>
      </c>
      <c r="E15" s="18">
        <f t="shared" si="0"/>
        <v>0</v>
      </c>
      <c r="G15" s="18">
        <f>+G18+G28+G38+G48+G58+G68+G78+G88+G98+G108</f>
        <v>0</v>
      </c>
      <c r="H15" s="18">
        <f t="shared" ref="H15:I15" si="1">+H18+H28+H38+H48+H58+H68+H78+H88+H98+H108</f>
        <v>0</v>
      </c>
      <c r="I15" s="18">
        <f t="shared" si="1"/>
        <v>0</v>
      </c>
    </row>
    <row r="16" spans="1:11" x14ac:dyDescent="0.3">
      <c r="A16" s="85" t="s">
        <v>14</v>
      </c>
      <c r="B16" s="85"/>
      <c r="C16" s="87" t="s">
        <v>6</v>
      </c>
      <c r="D16" s="87"/>
      <c r="E16" s="87"/>
      <c r="G16" s="84" t="s">
        <v>7</v>
      </c>
      <c r="H16" s="84"/>
      <c r="I16" s="84"/>
      <c r="K16" s="88" t="s">
        <v>16</v>
      </c>
    </row>
    <row r="17" spans="1:11" ht="16.2" thickBot="1" x14ac:dyDescent="0.35">
      <c r="A17" s="85"/>
      <c r="B17" s="86"/>
      <c r="C17" s="33">
        <f>+B2</f>
        <v>0</v>
      </c>
      <c r="D17" s="33">
        <f>+C2</f>
        <v>0</v>
      </c>
      <c r="E17" s="33">
        <f>+D2</f>
        <v>0</v>
      </c>
      <c r="G17" s="33">
        <f>+C17</f>
        <v>0</v>
      </c>
      <c r="H17" s="33">
        <f>+D17</f>
        <v>0</v>
      </c>
      <c r="I17" s="33">
        <f>+E17</f>
        <v>0</v>
      </c>
      <c r="K17" s="89"/>
    </row>
    <row r="18" spans="1:11" ht="16.2" thickBot="1" x14ac:dyDescent="0.35">
      <c r="A18" s="11" t="s">
        <v>9</v>
      </c>
      <c r="B18" s="46"/>
      <c r="C18" s="39">
        <v>0</v>
      </c>
      <c r="D18" s="40">
        <v>0</v>
      </c>
      <c r="E18" s="41">
        <v>0</v>
      </c>
      <c r="F18" s="42"/>
      <c r="G18" s="43">
        <v>0</v>
      </c>
      <c r="H18" s="44">
        <v>0</v>
      </c>
      <c r="I18" s="45">
        <v>0</v>
      </c>
      <c r="K18" s="15">
        <f>+B18</f>
        <v>0</v>
      </c>
    </row>
    <row r="19" spans="1:11" x14ac:dyDescent="0.3">
      <c r="A19" s="104"/>
      <c r="B19" s="12" t="s">
        <v>1</v>
      </c>
      <c r="C19" s="27">
        <f>+($B$3*$H$3)*$C$18</f>
        <v>0</v>
      </c>
      <c r="D19" s="27">
        <f>+($C$3*$H$3)*$D$18</f>
        <v>0</v>
      </c>
      <c r="E19" s="27">
        <f>+($D$3*$H$4)*$E$18</f>
        <v>0</v>
      </c>
      <c r="G19" s="27">
        <f>+$B$3*$H$3*$G$18</f>
        <v>0</v>
      </c>
      <c r="H19" s="27">
        <f>+($C$3*$H$3*$H$18)</f>
        <v>0</v>
      </c>
      <c r="I19" s="27">
        <f>+$D$3*$H$4*$I$18</f>
        <v>0</v>
      </c>
      <c r="K19" s="10">
        <f>SUM(G19:I19)</f>
        <v>0</v>
      </c>
    </row>
    <row r="20" spans="1:11" x14ac:dyDescent="0.3">
      <c r="A20" s="105"/>
      <c r="B20" s="1" t="s">
        <v>2</v>
      </c>
      <c r="C20" s="9">
        <f>+($B$4*$H$3)*$C$18</f>
        <v>0</v>
      </c>
      <c r="D20" s="9">
        <f>+($C$4*$H$3)*$D$18</f>
        <v>0</v>
      </c>
      <c r="E20" s="9">
        <f>+($D$4*$H$4)*$E$18</f>
        <v>0</v>
      </c>
      <c r="G20" s="9">
        <f>+$B$4*$H$3*$G$18</f>
        <v>0</v>
      </c>
      <c r="H20" s="9">
        <f>+($C$4*$H$3*$H$18)</f>
        <v>0</v>
      </c>
      <c r="I20" s="9">
        <f>+$D$4*$H$4*$I$18</f>
        <v>0</v>
      </c>
      <c r="K20" s="10">
        <f t="shared" ref="K20:K27" si="2">SUM(G20:I20)</f>
        <v>0</v>
      </c>
    </row>
    <row r="21" spans="1:11" x14ac:dyDescent="0.3">
      <c r="A21" s="105"/>
      <c r="B21" s="1" t="s">
        <v>5</v>
      </c>
      <c r="C21" s="9">
        <f>+($B$5*$H$3)*$C$18</f>
        <v>0</v>
      </c>
      <c r="D21" s="9">
        <f>+($C$5*$H$3)*$D$18</f>
        <v>0</v>
      </c>
      <c r="E21" s="9">
        <f>+($D$5*$H$4)*$E$18</f>
        <v>0</v>
      </c>
      <c r="G21" s="9">
        <f>+$B$5*$H$3*$G$18</f>
        <v>0</v>
      </c>
      <c r="H21" s="9">
        <f>+($C$5*$H$3*$H$18)</f>
        <v>0</v>
      </c>
      <c r="I21" s="9">
        <f>+$D$5*$H$4*$I$18</f>
        <v>0</v>
      </c>
      <c r="K21" s="10">
        <f t="shared" si="2"/>
        <v>0</v>
      </c>
    </row>
    <row r="22" spans="1:11" x14ac:dyDescent="0.3">
      <c r="A22" s="105"/>
      <c r="B22" s="1" t="s">
        <v>3</v>
      </c>
      <c r="C22" s="9">
        <f>+($B$6*$H$3)*$C$18</f>
        <v>0</v>
      </c>
      <c r="D22" s="9">
        <f>+($C$6*$H$3)*D18</f>
        <v>0</v>
      </c>
      <c r="E22" s="9">
        <f>+($D$6*$H$4)*$E$18</f>
        <v>0</v>
      </c>
      <c r="G22" s="9">
        <f>+$B$6*$H$3*$G$18</f>
        <v>0</v>
      </c>
      <c r="H22" s="9">
        <f>+($C$6*$H$3*$H$18)</f>
        <v>0</v>
      </c>
      <c r="I22" s="9">
        <f>+$D$6*$H$4*$I$18</f>
        <v>0</v>
      </c>
      <c r="K22" s="10">
        <f t="shared" si="2"/>
        <v>0</v>
      </c>
    </row>
    <row r="23" spans="1:11" x14ac:dyDescent="0.3">
      <c r="A23" s="105"/>
      <c r="B23" s="13" t="s">
        <v>4</v>
      </c>
      <c r="C23" s="9">
        <f>+($B$7*$H$3)*$C$18</f>
        <v>0</v>
      </c>
      <c r="D23" s="9">
        <f>+($C$7*$H$3)*$D$18</f>
        <v>0</v>
      </c>
      <c r="E23" s="9">
        <f>+($D$7*$H$4)*E18</f>
        <v>0</v>
      </c>
      <c r="G23" s="9">
        <f>+$B$7*$H$3*$G$18</f>
        <v>0</v>
      </c>
      <c r="H23" s="9">
        <f>+($C$7*$H$3*$H$18)</f>
        <v>0</v>
      </c>
      <c r="I23" s="9">
        <f>+$D$7*$H$4*$I$18</f>
        <v>0</v>
      </c>
      <c r="K23" s="10">
        <f t="shared" si="2"/>
        <v>0</v>
      </c>
    </row>
    <row r="24" spans="1:11" x14ac:dyDescent="0.3">
      <c r="A24" s="105"/>
      <c r="B24" s="2" t="s">
        <v>30</v>
      </c>
      <c r="C24" s="9">
        <f>+($B$8*$H$9)*$C$18</f>
        <v>0</v>
      </c>
      <c r="D24" s="9">
        <f>+($C$8*$H$9)*$D$18</f>
        <v>0</v>
      </c>
      <c r="E24" s="9">
        <f>+($D$8*$H$10)*$E$18</f>
        <v>0</v>
      </c>
      <c r="G24" s="9">
        <f>+$B$8*$H$9*$G$18</f>
        <v>0</v>
      </c>
      <c r="H24" s="9">
        <f>+($C$8*$H$9*$H$18)</f>
        <v>0</v>
      </c>
      <c r="I24" s="9">
        <f>+$D$8*$H$10*$I$18</f>
        <v>0</v>
      </c>
      <c r="K24" s="10">
        <f t="shared" si="2"/>
        <v>0</v>
      </c>
    </row>
    <row r="25" spans="1:11" x14ac:dyDescent="0.3">
      <c r="A25" s="105"/>
      <c r="B25" s="2" t="s">
        <v>26</v>
      </c>
      <c r="C25" s="9">
        <f>+($B$9*$H$5)*$C$18</f>
        <v>0</v>
      </c>
      <c r="D25" s="9">
        <f>+($C$9*$H$5)*$D$18</f>
        <v>0</v>
      </c>
      <c r="E25" s="9">
        <f>+($D$9*$H$6)*$E$18</f>
        <v>0</v>
      </c>
      <c r="G25" s="9">
        <f>+$B$9*$H$5*$G$18</f>
        <v>0</v>
      </c>
      <c r="H25" s="9">
        <f>+($C$9*$H$5*$H$18)</f>
        <v>0</v>
      </c>
      <c r="I25" s="9">
        <f>+$D$9*$H$6*$I$18</f>
        <v>0</v>
      </c>
      <c r="K25" s="10">
        <f t="shared" si="2"/>
        <v>0</v>
      </c>
    </row>
    <row r="26" spans="1:11" x14ac:dyDescent="0.3">
      <c r="A26" s="105"/>
      <c r="B26" s="23" t="s">
        <v>29</v>
      </c>
      <c r="C26" s="28">
        <f>+($B$10*$H$7)*$C$18</f>
        <v>0</v>
      </c>
      <c r="D26" s="28">
        <f>+($C$10*$H$7)*$D$18</f>
        <v>0</v>
      </c>
      <c r="E26" s="28">
        <f>+($D$10*$H$8)*$E$18</f>
        <v>0</v>
      </c>
      <c r="G26" s="28">
        <f>+$B$10*$H$7*$G$18</f>
        <v>0</v>
      </c>
      <c r="H26" s="28">
        <f>+($C$10*$H$7*$H$18)</f>
        <v>0</v>
      </c>
      <c r="I26" s="28">
        <f>+$D$10*$H$8*$I$18</f>
        <v>0</v>
      </c>
      <c r="K26" s="10">
        <f t="shared" si="2"/>
        <v>0</v>
      </c>
    </row>
    <row r="27" spans="1:11" ht="16.2" thickBot="1" x14ac:dyDescent="0.35">
      <c r="A27" s="105"/>
      <c r="B27" s="62" t="s">
        <v>41</v>
      </c>
      <c r="C27" s="28">
        <f>+($B$11*$H$3)*$C$18</f>
        <v>0</v>
      </c>
      <c r="D27" s="28">
        <f>+($C$11*$H$3)*$D$18</f>
        <v>0</v>
      </c>
      <c r="E27" s="28">
        <f>+($D$11*$H$4)*$E$18</f>
        <v>0</v>
      </c>
      <c r="G27" s="28">
        <f>+$B$11*$H$3*$G$18</f>
        <v>0</v>
      </c>
      <c r="H27" s="28">
        <f>+($C$11*$H$3*$H$18)</f>
        <v>0</v>
      </c>
      <c r="I27" s="28">
        <f>+$D$11*$H$4*$I$18</f>
        <v>0</v>
      </c>
      <c r="K27" s="10">
        <f t="shared" si="2"/>
        <v>0</v>
      </c>
    </row>
    <row r="28" spans="1:11" ht="16.2" thickBot="1" x14ac:dyDescent="0.35">
      <c r="A28" s="11" t="s">
        <v>10</v>
      </c>
      <c r="B28" s="63"/>
      <c r="C28" s="43">
        <v>0</v>
      </c>
      <c r="D28" s="44">
        <v>0</v>
      </c>
      <c r="E28" s="45">
        <v>0</v>
      </c>
      <c r="F28" s="42"/>
      <c r="G28" s="43">
        <v>0</v>
      </c>
      <c r="H28" s="44">
        <v>0</v>
      </c>
      <c r="I28" s="45">
        <v>0</v>
      </c>
      <c r="K28" s="15">
        <f>+B28</f>
        <v>0</v>
      </c>
    </row>
    <row r="29" spans="1:11" x14ac:dyDescent="0.3">
      <c r="A29" s="94"/>
      <c r="B29" s="12" t="s">
        <v>1</v>
      </c>
      <c r="C29" s="27">
        <f>+($B$3*$H$3)*$C$28</f>
        <v>0</v>
      </c>
      <c r="D29" s="27">
        <f>+($C$3*$H$3)*$D$28</f>
        <v>0</v>
      </c>
      <c r="E29" s="27">
        <f>+($D$3*$H$4)*$E$28</f>
        <v>0</v>
      </c>
      <c r="G29" s="27">
        <f>+$B$3*$H$3*$G$28</f>
        <v>0</v>
      </c>
      <c r="H29" s="27">
        <f>+($C$3*$H$3*$H$28)</f>
        <v>0</v>
      </c>
      <c r="I29" s="27">
        <f>+$D$3*$H$4*$I$28</f>
        <v>0</v>
      </c>
      <c r="K29" s="10">
        <f>SUM(G29:I29)</f>
        <v>0</v>
      </c>
    </row>
    <row r="30" spans="1:11" x14ac:dyDescent="0.3">
      <c r="A30" s="95"/>
      <c r="B30" s="1" t="s">
        <v>2</v>
      </c>
      <c r="C30" s="9">
        <f>+($B$4*$H$3)*$C$28</f>
        <v>0</v>
      </c>
      <c r="D30" s="9">
        <f>+($C$4*$H$3)*$D$28</f>
        <v>0</v>
      </c>
      <c r="E30" s="9">
        <f>+($D$4*$H$4)*$E$28</f>
        <v>0</v>
      </c>
      <c r="G30" s="9">
        <f>+$B$4*$H$3*$G$28</f>
        <v>0</v>
      </c>
      <c r="H30" s="9">
        <f>+($C$4*$H$3*$H$28)</f>
        <v>0</v>
      </c>
      <c r="I30" s="9">
        <f>+$D$4*$H$4*$I$28</f>
        <v>0</v>
      </c>
      <c r="K30" s="10">
        <f t="shared" ref="K30:K37" si="3">SUM(G30:I30)</f>
        <v>0</v>
      </c>
    </row>
    <row r="31" spans="1:11" x14ac:dyDescent="0.3">
      <c r="A31" s="95"/>
      <c r="B31" s="1" t="s">
        <v>5</v>
      </c>
      <c r="C31" s="9">
        <f>+($B$5*$H$3)*$C$28</f>
        <v>0</v>
      </c>
      <c r="D31" s="9">
        <f>+($C$5*$H$3)*$D$28</f>
        <v>0</v>
      </c>
      <c r="E31" s="9">
        <f>+($D$5*$H$4)*$E$28</f>
        <v>0</v>
      </c>
      <c r="G31" s="9">
        <f>+$B$5*$H$3*$G$28</f>
        <v>0</v>
      </c>
      <c r="H31" s="9">
        <f>+($C$5*$H$3*$H$28)</f>
        <v>0</v>
      </c>
      <c r="I31" s="9">
        <f>+$D$5*$H$4*$I$28</f>
        <v>0</v>
      </c>
      <c r="K31" s="10">
        <f t="shared" si="3"/>
        <v>0</v>
      </c>
    </row>
    <row r="32" spans="1:11" x14ac:dyDescent="0.3">
      <c r="A32" s="95"/>
      <c r="B32" s="1" t="s">
        <v>3</v>
      </c>
      <c r="C32" s="9">
        <f>+($B$6*$H$3)*$C$28</f>
        <v>0</v>
      </c>
      <c r="D32" s="9">
        <f>+($C$6*$H$3)*$D$28</f>
        <v>0</v>
      </c>
      <c r="E32" s="9">
        <f>+($D$6*$H$4)*$E$28</f>
        <v>0</v>
      </c>
      <c r="G32" s="9">
        <f>+$B$6*$H$3*$G$28</f>
        <v>0</v>
      </c>
      <c r="H32" s="9">
        <f>+($C$6*$H$3*$H$28)</f>
        <v>0</v>
      </c>
      <c r="I32" s="9">
        <f>+$D$6*$H$4*$I$28</f>
        <v>0</v>
      </c>
      <c r="K32" s="10">
        <f t="shared" si="3"/>
        <v>0</v>
      </c>
    </row>
    <row r="33" spans="1:11" x14ac:dyDescent="0.3">
      <c r="A33" s="95"/>
      <c r="B33" s="1" t="s">
        <v>4</v>
      </c>
      <c r="C33" s="9">
        <f>+($B$7*$H$3)*$C$28</f>
        <v>0</v>
      </c>
      <c r="D33" s="9">
        <f>+($C$7*$H$3)*$D$28</f>
        <v>0</v>
      </c>
      <c r="E33" s="9">
        <f>+($D$7*$H$4)*E28</f>
        <v>0</v>
      </c>
      <c r="G33" s="9">
        <f>+$B$7*$H$3*$G$28</f>
        <v>0</v>
      </c>
      <c r="H33" s="9">
        <f>+($C$7*$H$3*$H$28)</f>
        <v>0</v>
      </c>
      <c r="I33" s="9">
        <f>+$D$7*$H$4*$I$28</f>
        <v>0</v>
      </c>
      <c r="K33" s="10">
        <f t="shared" si="3"/>
        <v>0</v>
      </c>
    </row>
    <row r="34" spans="1:11" x14ac:dyDescent="0.3">
      <c r="A34" s="95"/>
      <c r="B34" s="2" t="s">
        <v>30</v>
      </c>
      <c r="C34" s="9">
        <f>+($B$8*$H$9)*$C$28</f>
        <v>0</v>
      </c>
      <c r="D34" s="9">
        <f>+($C$8*$H$9)*$D$28</f>
        <v>0</v>
      </c>
      <c r="E34" s="9">
        <f>+($D$8*$H$10)*$E$28</f>
        <v>0</v>
      </c>
      <c r="G34" s="9">
        <f>+$B$8*$H$9*$G$28</f>
        <v>0</v>
      </c>
      <c r="H34" s="9">
        <f>+($C$8*$H$9*$H$28)</f>
        <v>0</v>
      </c>
      <c r="I34" s="9">
        <f>+$D$8*$H$10*$I$28</f>
        <v>0</v>
      </c>
      <c r="K34" s="10">
        <f t="shared" si="3"/>
        <v>0</v>
      </c>
    </row>
    <row r="35" spans="1:11" x14ac:dyDescent="0.3">
      <c r="A35" s="95"/>
      <c r="B35" s="2" t="s">
        <v>26</v>
      </c>
      <c r="C35" s="9">
        <f>+($B$9*$H$5)*$C$28</f>
        <v>0</v>
      </c>
      <c r="D35" s="9">
        <f>+($C$9*$H$5)*$D$28</f>
        <v>0</v>
      </c>
      <c r="E35" s="9">
        <f>+($D$9*$H$6)*$E$28</f>
        <v>0</v>
      </c>
      <c r="G35" s="9">
        <f>+$B$9*$H$5*$G$28</f>
        <v>0</v>
      </c>
      <c r="H35" s="9">
        <f>+($C$9*$H$5*$H$28)</f>
        <v>0</v>
      </c>
      <c r="I35" s="9">
        <f>+$D$9*$H$6*$I$28</f>
        <v>0</v>
      </c>
      <c r="K35" s="10">
        <f t="shared" si="3"/>
        <v>0</v>
      </c>
    </row>
    <row r="36" spans="1:11" x14ac:dyDescent="0.3">
      <c r="A36" s="95"/>
      <c r="B36" s="23" t="s">
        <v>29</v>
      </c>
      <c r="C36" s="28">
        <f>+($B$10*$H$7)*$C$28</f>
        <v>0</v>
      </c>
      <c r="D36" s="28">
        <f>+($C$10*$H$7)*$D$28</f>
        <v>0</v>
      </c>
      <c r="E36" s="28">
        <f>+($D$10*$H$8)*$E$28</f>
        <v>0</v>
      </c>
      <c r="G36" s="28">
        <f>+$B$10*$H$7*$G$28</f>
        <v>0</v>
      </c>
      <c r="H36" s="28">
        <f>+($C$10*$H$7*$H$28)</f>
        <v>0</v>
      </c>
      <c r="I36" s="28">
        <f>+$D$10*$H$8*$I$28</f>
        <v>0</v>
      </c>
      <c r="K36" s="10">
        <f t="shared" si="3"/>
        <v>0</v>
      </c>
    </row>
    <row r="37" spans="1:11" ht="16.2" thickBot="1" x14ac:dyDescent="0.35">
      <c r="A37" s="96"/>
      <c r="B37" s="62" t="s">
        <v>41</v>
      </c>
      <c r="C37" s="28">
        <f>+($B$11*$H$3)*$C$28</f>
        <v>0</v>
      </c>
      <c r="D37" s="28">
        <f>+($C$11*$H$3)*$D$28</f>
        <v>0</v>
      </c>
      <c r="E37" s="28">
        <f>+($D$11*$H$4)*$E$28</f>
        <v>0</v>
      </c>
      <c r="G37" s="28">
        <f>+$B$11*$H$3*$G$28</f>
        <v>0</v>
      </c>
      <c r="H37" s="28">
        <f>+($C$11*$H$3*$H$28)</f>
        <v>0</v>
      </c>
      <c r="I37" s="28">
        <f>+$D$11*$H$4*$I$28</f>
        <v>0</v>
      </c>
      <c r="K37" s="10">
        <f t="shared" si="3"/>
        <v>0</v>
      </c>
    </row>
    <row r="38" spans="1:11" ht="16.2" thickBot="1" x14ac:dyDescent="0.35">
      <c r="A38" s="11" t="s">
        <v>11</v>
      </c>
      <c r="B38" s="63"/>
      <c r="C38" s="43">
        <v>0</v>
      </c>
      <c r="D38" s="44">
        <v>0</v>
      </c>
      <c r="E38" s="45">
        <v>0</v>
      </c>
      <c r="F38" s="42"/>
      <c r="G38" s="43">
        <v>0</v>
      </c>
      <c r="H38" s="44">
        <v>0</v>
      </c>
      <c r="I38" s="45">
        <v>0</v>
      </c>
      <c r="K38" s="15">
        <f>+B38</f>
        <v>0</v>
      </c>
    </row>
    <row r="39" spans="1:11" x14ac:dyDescent="0.3">
      <c r="A39" s="94"/>
      <c r="B39" s="12" t="s">
        <v>1</v>
      </c>
      <c r="C39" s="27">
        <f>+($B$3*$H$3)*$C$38</f>
        <v>0</v>
      </c>
      <c r="D39" s="27">
        <f>+($C$3*$H$3)*$D$38</f>
        <v>0</v>
      </c>
      <c r="E39" s="27">
        <f>+($D$3*$H$4)*$E$38</f>
        <v>0</v>
      </c>
      <c r="G39" s="27">
        <f>+$B$3*$H$3*$G$38</f>
        <v>0</v>
      </c>
      <c r="H39" s="27">
        <f>+($C$3*$H$3*$H$38)</f>
        <v>0</v>
      </c>
      <c r="I39" s="27">
        <f>+$D$3*$H$4*$I$38</f>
        <v>0</v>
      </c>
      <c r="K39" s="10">
        <f>SUM(G39:I39)</f>
        <v>0</v>
      </c>
    </row>
    <row r="40" spans="1:11" x14ac:dyDescent="0.3">
      <c r="A40" s="95"/>
      <c r="B40" s="1" t="s">
        <v>2</v>
      </c>
      <c r="C40" s="9">
        <f>+($B$4*$H$3)*$C$38</f>
        <v>0</v>
      </c>
      <c r="D40" s="9">
        <f>+($C$4*$H$3)*$D$38</f>
        <v>0</v>
      </c>
      <c r="E40" s="9">
        <f>+($D$4*$H$4)*$E$38</f>
        <v>0</v>
      </c>
      <c r="G40" s="9">
        <f>+$B$4*$H$3*$G$38</f>
        <v>0</v>
      </c>
      <c r="H40" s="9">
        <f>+($C$4*$H$3*$H$38)</f>
        <v>0</v>
      </c>
      <c r="I40" s="9">
        <f>+$D$4*$H$4*$I$38</f>
        <v>0</v>
      </c>
      <c r="K40" s="10">
        <f t="shared" ref="K40:K47" si="4">SUM(G40:I40)</f>
        <v>0</v>
      </c>
    </row>
    <row r="41" spans="1:11" x14ac:dyDescent="0.3">
      <c r="A41" s="95"/>
      <c r="B41" s="1" t="s">
        <v>5</v>
      </c>
      <c r="C41" s="9">
        <f>+($B$5*$H$3)*$C$38</f>
        <v>0</v>
      </c>
      <c r="D41" s="9">
        <f>+($C$5*$H$3)*$D$38</f>
        <v>0</v>
      </c>
      <c r="E41" s="9">
        <f>+($D$5*$H$4)*$E$38</f>
        <v>0</v>
      </c>
      <c r="G41" s="9">
        <f>+$B$5*$H$3*$G$38</f>
        <v>0</v>
      </c>
      <c r="H41" s="9">
        <f>+($C$5*$H$3*$H$38)</f>
        <v>0</v>
      </c>
      <c r="I41" s="9">
        <f>+$D$5*$H$4*$I$38</f>
        <v>0</v>
      </c>
      <c r="K41" s="10">
        <f t="shared" si="4"/>
        <v>0</v>
      </c>
    </row>
    <row r="42" spans="1:11" x14ac:dyDescent="0.3">
      <c r="A42" s="95"/>
      <c r="B42" s="1" t="s">
        <v>3</v>
      </c>
      <c r="C42" s="9">
        <f>+($B$6*$H$3)*$C$38</f>
        <v>0</v>
      </c>
      <c r="D42" s="9">
        <f>+($C$6*$H$3)*$D$38</f>
        <v>0</v>
      </c>
      <c r="E42" s="9">
        <f>+($D$6*$H$4)*$E$38</f>
        <v>0</v>
      </c>
      <c r="G42" s="9">
        <f>+$B$6*$H$3*$G$38</f>
        <v>0</v>
      </c>
      <c r="H42" s="9">
        <f>+($C$6*$H$3*$H$38)</f>
        <v>0</v>
      </c>
      <c r="I42" s="9">
        <f>+$D$6*$H$4*$I$38</f>
        <v>0</v>
      </c>
      <c r="K42" s="10">
        <f t="shared" si="4"/>
        <v>0</v>
      </c>
    </row>
    <row r="43" spans="1:11" x14ac:dyDescent="0.3">
      <c r="A43" s="95"/>
      <c r="B43" s="13" t="s">
        <v>4</v>
      </c>
      <c r="C43" s="9">
        <f>+($B$7*$H$3)*$C$38</f>
        <v>0</v>
      </c>
      <c r="D43" s="9">
        <f>+($C$7*$H$3)*$D$38</f>
        <v>0</v>
      </c>
      <c r="E43" s="9">
        <f>+($D$7*$H$4)*$E$38</f>
        <v>0</v>
      </c>
      <c r="G43" s="9">
        <f>+$B$7*$H$3*$G$38</f>
        <v>0</v>
      </c>
      <c r="H43" s="9">
        <f>+($C$7*$H$3*$H$38)</f>
        <v>0</v>
      </c>
      <c r="I43" s="9">
        <f>+$D$7*$H$4*$I$38</f>
        <v>0</v>
      </c>
      <c r="K43" s="10">
        <f t="shared" si="4"/>
        <v>0</v>
      </c>
    </row>
    <row r="44" spans="1:11" x14ac:dyDescent="0.3">
      <c r="A44" s="95"/>
      <c r="B44" s="2" t="s">
        <v>30</v>
      </c>
      <c r="C44" s="9">
        <f>+($B$8*$H$9)*$C$38</f>
        <v>0</v>
      </c>
      <c r="D44" s="9">
        <f>+($C$8*$H$9)*$D$38</f>
        <v>0</v>
      </c>
      <c r="E44" s="9">
        <f>+($D$8*$H$10)*$E$38</f>
        <v>0</v>
      </c>
      <c r="G44" s="9">
        <f>+$B$8*$H$9*$G$38</f>
        <v>0</v>
      </c>
      <c r="H44" s="9">
        <f>+($C$8*$H$9*$H$38)</f>
        <v>0</v>
      </c>
      <c r="I44" s="9">
        <f>+$D$8*$H$10*$I$38</f>
        <v>0</v>
      </c>
      <c r="K44" s="10">
        <f t="shared" si="4"/>
        <v>0</v>
      </c>
    </row>
    <row r="45" spans="1:11" x14ac:dyDescent="0.3">
      <c r="A45" s="95"/>
      <c r="B45" s="23" t="s">
        <v>26</v>
      </c>
      <c r="C45" s="28">
        <f>+($B$9*$H$5)*$C$38</f>
        <v>0</v>
      </c>
      <c r="D45" s="28">
        <f>+($C$9*$H$5)*$D$38</f>
        <v>0</v>
      </c>
      <c r="E45" s="28">
        <f>+($D$9*$H$6)*$E$38</f>
        <v>0</v>
      </c>
      <c r="G45" s="28">
        <f>+$B$9*$H$5*$G$38</f>
        <v>0</v>
      </c>
      <c r="H45" s="28">
        <f>+($C$9*$H$5*$H$38)</f>
        <v>0</v>
      </c>
      <c r="I45" s="28">
        <f>+$D$9*$H$6*$I$38</f>
        <v>0</v>
      </c>
      <c r="K45" s="10">
        <f t="shared" si="4"/>
        <v>0</v>
      </c>
    </row>
    <row r="46" spans="1:11" x14ac:dyDescent="0.3">
      <c r="A46" s="95"/>
      <c r="B46" s="2" t="s">
        <v>29</v>
      </c>
      <c r="C46" s="9">
        <f>+($B$10*$H$7)*$C$38</f>
        <v>0</v>
      </c>
      <c r="D46" s="9">
        <f>+($C$10*$H$7)*$D$38</f>
        <v>0</v>
      </c>
      <c r="E46" s="28">
        <f>+($D$10*$H$8)*$E$38</f>
        <v>0</v>
      </c>
      <c r="F46" s="32"/>
      <c r="G46" s="9">
        <f>+$B$10*$H$7*$G$38</f>
        <v>0</v>
      </c>
      <c r="H46" s="9">
        <f>+($C$10*$H$7*$H$38)</f>
        <v>0</v>
      </c>
      <c r="I46" s="9">
        <f>+$D$10*$H$8*$I$38</f>
        <v>0</v>
      </c>
      <c r="J46" s="32"/>
      <c r="K46" s="10">
        <f t="shared" si="4"/>
        <v>0</v>
      </c>
    </row>
    <row r="47" spans="1:11" ht="16.2" thickBot="1" x14ac:dyDescent="0.35">
      <c r="A47" s="96"/>
      <c r="B47" s="62" t="s">
        <v>41</v>
      </c>
      <c r="C47" s="9">
        <f>+$B$11*$H$3*$C$38</f>
        <v>0</v>
      </c>
      <c r="D47" s="9">
        <f>+$C$11*$H$3*$D$38</f>
        <v>0</v>
      </c>
      <c r="E47" s="28">
        <f>+$D$11*$H$4*$E$38</f>
        <v>0</v>
      </c>
      <c r="F47" s="32"/>
      <c r="G47" s="9">
        <f>+$B$11*$H$3*$G$38</f>
        <v>0</v>
      </c>
      <c r="H47" s="9">
        <f>+($C$11*$H$3*$H$38)</f>
        <v>0</v>
      </c>
      <c r="I47" s="9">
        <f>+$D$11*$H$4*$I$38</f>
        <v>0</v>
      </c>
      <c r="J47" s="32"/>
      <c r="K47" s="10">
        <f t="shared" si="4"/>
        <v>0</v>
      </c>
    </row>
    <row r="48" spans="1:11" ht="16.2" thickBot="1" x14ac:dyDescent="0.35">
      <c r="A48" s="11" t="s">
        <v>12</v>
      </c>
      <c r="B48" s="63"/>
      <c r="C48" s="47">
        <v>0</v>
      </c>
      <c r="D48" s="48">
        <v>0</v>
      </c>
      <c r="E48" s="49">
        <v>0</v>
      </c>
      <c r="F48" s="42"/>
      <c r="G48" s="47">
        <v>0</v>
      </c>
      <c r="H48" s="50">
        <v>0</v>
      </c>
      <c r="I48" s="51">
        <v>0</v>
      </c>
      <c r="K48" s="31">
        <f>+B48</f>
        <v>0</v>
      </c>
    </row>
    <row r="49" spans="1:11" x14ac:dyDescent="0.3">
      <c r="A49" s="90"/>
      <c r="B49" s="14" t="s">
        <v>1</v>
      </c>
      <c r="C49" s="27">
        <f>+($B$3*$H$3)*$C$48</f>
        <v>0</v>
      </c>
      <c r="D49" s="27">
        <f>+($C$3*$H$3)*$D$48</f>
        <v>0</v>
      </c>
      <c r="E49" s="27">
        <f>+($D$3*$H$4)*$E$48</f>
        <v>0</v>
      </c>
      <c r="G49" s="27">
        <f>+$B$3*$H$3*$G$48</f>
        <v>0</v>
      </c>
      <c r="H49" s="27">
        <f>+($C$3*$H$3*$H$48)</f>
        <v>0</v>
      </c>
      <c r="I49" s="27">
        <f>+$D$3*$H$4*$I$48</f>
        <v>0</v>
      </c>
      <c r="K49" s="10">
        <f>SUM(G49:I49)</f>
        <v>0</v>
      </c>
    </row>
    <row r="50" spans="1:11" x14ac:dyDescent="0.3">
      <c r="A50" s="91"/>
      <c r="B50" s="2" t="s">
        <v>2</v>
      </c>
      <c r="C50" s="9">
        <f>+($B$4*$H$3)*$C$48</f>
        <v>0</v>
      </c>
      <c r="D50" s="9">
        <f>+($C$4*$H$3)*$D$48</f>
        <v>0</v>
      </c>
      <c r="E50" s="9">
        <f>+($D$4*$H$4)*$E$48</f>
        <v>0</v>
      </c>
      <c r="G50" s="9">
        <f>+$B$4*$H$3*$G$48</f>
        <v>0</v>
      </c>
      <c r="H50" s="9">
        <f>+($C$4*$H$3*$H$48)</f>
        <v>0</v>
      </c>
      <c r="I50" s="9">
        <f>+$D$4*$H$4*$I$48</f>
        <v>0</v>
      </c>
      <c r="K50" s="10">
        <f t="shared" ref="K50:K57" si="5">SUM(G50:I50)</f>
        <v>0</v>
      </c>
    </row>
    <row r="51" spans="1:11" x14ac:dyDescent="0.3">
      <c r="A51" s="91"/>
      <c r="B51" s="2" t="s">
        <v>5</v>
      </c>
      <c r="C51" s="9">
        <f>+($B$5*$H$3)*$C$48</f>
        <v>0</v>
      </c>
      <c r="D51" s="9">
        <f>+($C$5*$H$3)*$D$48</f>
        <v>0</v>
      </c>
      <c r="E51" s="9">
        <f>+($D$5*$H$4)*$E$48</f>
        <v>0</v>
      </c>
      <c r="G51" s="9">
        <f>+$B$5*$H$3*$G$48</f>
        <v>0</v>
      </c>
      <c r="H51" s="9">
        <f>+($C$5*$H$3*$H$48)</f>
        <v>0</v>
      </c>
      <c r="I51" s="9">
        <f>+$D$5*$H$4*$I$48</f>
        <v>0</v>
      </c>
      <c r="K51" s="10">
        <f t="shared" si="5"/>
        <v>0</v>
      </c>
    </row>
    <row r="52" spans="1:11" x14ac:dyDescent="0.3">
      <c r="A52" s="91"/>
      <c r="B52" s="2" t="s">
        <v>3</v>
      </c>
      <c r="C52" s="9">
        <f>+($B$6*$H$3)*$C$48</f>
        <v>0</v>
      </c>
      <c r="D52" s="9">
        <f>+($C$6*$H$3)*$D$48</f>
        <v>0</v>
      </c>
      <c r="E52" s="9">
        <f>+($D$6*$H$4)*$E$48</f>
        <v>0</v>
      </c>
      <c r="G52" s="9">
        <f>+$B$6*$H$3*$G$48</f>
        <v>0</v>
      </c>
      <c r="H52" s="9">
        <f>+($C$6*$H$3*$H$48)</f>
        <v>0</v>
      </c>
      <c r="I52" s="9">
        <f>+$D$6*$H$4*$I$48</f>
        <v>0</v>
      </c>
      <c r="K52" s="10">
        <f t="shared" si="5"/>
        <v>0</v>
      </c>
    </row>
    <row r="53" spans="1:11" x14ac:dyDescent="0.3">
      <c r="A53" s="91"/>
      <c r="B53" s="2" t="s">
        <v>4</v>
      </c>
      <c r="C53" s="9">
        <f>+($B$7*$H$3)*$C$48</f>
        <v>0</v>
      </c>
      <c r="D53" s="9">
        <f>+($C$7*$H$3)*$D$48</f>
        <v>0</v>
      </c>
      <c r="E53" s="9">
        <f>+($D$7*$H$4)*$E$48</f>
        <v>0</v>
      </c>
      <c r="G53" s="9">
        <f>+$B$7*$H$3*$G$48</f>
        <v>0</v>
      </c>
      <c r="H53" s="9">
        <f>+($C$7*$H$3*$H$48)</f>
        <v>0</v>
      </c>
      <c r="I53" s="9">
        <f>+$D$7*$H$4*$I$48</f>
        <v>0</v>
      </c>
      <c r="K53" s="10">
        <f t="shared" si="5"/>
        <v>0</v>
      </c>
    </row>
    <row r="54" spans="1:11" x14ac:dyDescent="0.3">
      <c r="A54" s="91"/>
      <c r="B54" s="2" t="s">
        <v>30</v>
      </c>
      <c r="C54" s="9">
        <f>+($B$8*$H$9)*$C$48</f>
        <v>0</v>
      </c>
      <c r="D54" s="9">
        <f>+($C$8*$H$9)*$D$48</f>
        <v>0</v>
      </c>
      <c r="E54" s="9">
        <f>+($D$8*$H$10)*$E$48</f>
        <v>0</v>
      </c>
      <c r="G54" s="9">
        <f>+$B$8*$H$9*$G$48</f>
        <v>0</v>
      </c>
      <c r="H54" s="9">
        <f>+($C$8*$H$9*$H$48)</f>
        <v>0</v>
      </c>
      <c r="I54" s="9">
        <f>+$D$8*$H$10*$I$48</f>
        <v>0</v>
      </c>
      <c r="K54" s="10">
        <f t="shared" si="5"/>
        <v>0</v>
      </c>
    </row>
    <row r="55" spans="1:11" x14ac:dyDescent="0.3">
      <c r="A55" s="91"/>
      <c r="B55" s="2" t="s">
        <v>26</v>
      </c>
      <c r="C55" s="9">
        <f>+($B$9*$H$5)*$C$48</f>
        <v>0</v>
      </c>
      <c r="D55" s="9">
        <f>+($C$9*$H$5)*$D$48</f>
        <v>0</v>
      </c>
      <c r="E55" s="9">
        <f>+($D$9*$H$6)*$E$48</f>
        <v>0</v>
      </c>
      <c r="G55" s="9">
        <f>+$B$9*$H$5*$G$48</f>
        <v>0</v>
      </c>
      <c r="H55" s="9">
        <f>+($C$9*$H$5*$H$48)</f>
        <v>0</v>
      </c>
      <c r="I55" s="9">
        <f>+$D$9*$H$6*$I$48</f>
        <v>0</v>
      </c>
      <c r="K55" s="10">
        <f t="shared" si="5"/>
        <v>0</v>
      </c>
    </row>
    <row r="56" spans="1:11" x14ac:dyDescent="0.3">
      <c r="A56" s="91"/>
      <c r="B56" s="23" t="s">
        <v>29</v>
      </c>
      <c r="C56" s="28">
        <f>+($B$10*$H$7)*$C$48</f>
        <v>0</v>
      </c>
      <c r="D56" s="28">
        <f>+($C$10*$H$7)*$D$48</f>
        <v>0</v>
      </c>
      <c r="E56" s="28">
        <f>+($D$10*$H$8)*$E$48</f>
        <v>0</v>
      </c>
      <c r="G56" s="28">
        <f>+$B$10*$H$7*$G$48</f>
        <v>0</v>
      </c>
      <c r="H56" s="28">
        <f>+($C$10*$H$7*$H$48)</f>
        <v>0</v>
      </c>
      <c r="I56" s="28">
        <f>+$D$10*$H$8*$I$48</f>
        <v>0</v>
      </c>
      <c r="K56" s="10">
        <f t="shared" si="5"/>
        <v>0</v>
      </c>
    </row>
    <row r="57" spans="1:11" ht="16.2" thickBot="1" x14ac:dyDescent="0.35">
      <c r="A57" s="92"/>
      <c r="B57" s="62" t="s">
        <v>41</v>
      </c>
      <c r="C57" s="28">
        <f>$B$11*$H$3*$C$48</f>
        <v>0</v>
      </c>
      <c r="D57" s="28">
        <f>$C$11*$H$3*$D$48</f>
        <v>0</v>
      </c>
      <c r="E57" s="28">
        <f>$D$11*$H$4*$E$48</f>
        <v>0</v>
      </c>
      <c r="G57" s="28">
        <f>+$B$11*$H$3*$G$48</f>
        <v>0</v>
      </c>
      <c r="H57" s="28">
        <f>+($C$11*$H$3*$H$48)</f>
        <v>0</v>
      </c>
      <c r="I57" s="28">
        <f>+$D$11*$H$4*$I$48</f>
        <v>0</v>
      </c>
      <c r="K57" s="10">
        <f t="shared" si="5"/>
        <v>0</v>
      </c>
    </row>
    <row r="58" spans="1:11" ht="16.2" thickBot="1" x14ac:dyDescent="0.35">
      <c r="A58" s="11" t="s">
        <v>18</v>
      </c>
      <c r="B58" s="63"/>
      <c r="C58" s="43">
        <v>0</v>
      </c>
      <c r="D58" s="44">
        <v>0</v>
      </c>
      <c r="E58" s="45">
        <v>0</v>
      </c>
      <c r="F58" s="42"/>
      <c r="G58" s="43">
        <v>0</v>
      </c>
      <c r="H58" s="44">
        <v>0</v>
      </c>
      <c r="I58" s="52">
        <v>0</v>
      </c>
      <c r="K58" s="15">
        <f>+B58</f>
        <v>0</v>
      </c>
    </row>
    <row r="59" spans="1:11" x14ac:dyDescent="0.3">
      <c r="A59" s="90"/>
      <c r="B59" s="14" t="s">
        <v>1</v>
      </c>
      <c r="C59" s="27">
        <f>+($B$3*$H$3)*$C$58</f>
        <v>0</v>
      </c>
      <c r="D59" s="27">
        <f>+($C$3*$H$3)*$D$58</f>
        <v>0</v>
      </c>
      <c r="E59" s="27">
        <f>+($D$3*$H$4)*$E$58</f>
        <v>0</v>
      </c>
      <c r="G59" s="27">
        <f>+$B$3*$H$3*$G$58</f>
        <v>0</v>
      </c>
      <c r="H59" s="27">
        <f>+($C$3*$H$3*$H$58)</f>
        <v>0</v>
      </c>
      <c r="I59" s="27">
        <f>+$D$3*$H$4*$I$58</f>
        <v>0</v>
      </c>
      <c r="K59" s="10">
        <f>SUM(G59:I59)</f>
        <v>0</v>
      </c>
    </row>
    <row r="60" spans="1:11" x14ac:dyDescent="0.3">
      <c r="A60" s="91"/>
      <c r="B60" s="2" t="s">
        <v>2</v>
      </c>
      <c r="C60" s="9">
        <f>+($B$4*$H$3)*$C$58</f>
        <v>0</v>
      </c>
      <c r="D60" s="9">
        <f>+($C$4*$H$3)*$D$58</f>
        <v>0</v>
      </c>
      <c r="E60" s="9">
        <f>+($D$4*$H$4)*$E$58</f>
        <v>0</v>
      </c>
      <c r="G60" s="9">
        <f>+$B$4*$H$3*$G$58</f>
        <v>0</v>
      </c>
      <c r="H60" s="9">
        <f>+($C$4*$H$3*$H$58)</f>
        <v>0</v>
      </c>
      <c r="I60" s="9">
        <f>+$D$4*$H$4*$I$58</f>
        <v>0</v>
      </c>
      <c r="K60" s="10">
        <f t="shared" ref="K60:K67" si="6">SUM(G60:I60)</f>
        <v>0</v>
      </c>
    </row>
    <row r="61" spans="1:11" x14ac:dyDescent="0.3">
      <c r="A61" s="91"/>
      <c r="B61" s="2" t="s">
        <v>5</v>
      </c>
      <c r="C61" s="9">
        <f>+($B$5*$H$3)*$C$58</f>
        <v>0</v>
      </c>
      <c r="D61" s="9">
        <f>+($C$5*$H$3)*$D$58</f>
        <v>0</v>
      </c>
      <c r="E61" s="9">
        <f>+($D$5*$H$4)*$E$58</f>
        <v>0</v>
      </c>
      <c r="G61" s="9">
        <f>+$B$5*$H$3*$G$58</f>
        <v>0</v>
      </c>
      <c r="H61" s="9">
        <f>+($C$5*$H$3*$H$58)</f>
        <v>0</v>
      </c>
      <c r="I61" s="9">
        <f>+$D$5*$H$4*$I$58</f>
        <v>0</v>
      </c>
      <c r="K61" s="10">
        <f t="shared" si="6"/>
        <v>0</v>
      </c>
    </row>
    <row r="62" spans="1:11" x14ac:dyDescent="0.3">
      <c r="A62" s="91"/>
      <c r="B62" s="2" t="s">
        <v>3</v>
      </c>
      <c r="C62" s="9">
        <f>+($B$6*$H$3)*$C$58</f>
        <v>0</v>
      </c>
      <c r="D62" s="9">
        <f>+($C$6*$H$3)*$D$58</f>
        <v>0</v>
      </c>
      <c r="E62" s="9">
        <f>+($D$6*$H$4)*$E$58</f>
        <v>0</v>
      </c>
      <c r="G62" s="9">
        <f>+$B$6*$H$3*$G$58</f>
        <v>0</v>
      </c>
      <c r="H62" s="9">
        <f>+($C$6*$H$3*$H$58)</f>
        <v>0</v>
      </c>
      <c r="I62" s="9">
        <f>+$D$6*$H$4*$I$58</f>
        <v>0</v>
      </c>
      <c r="K62" s="10">
        <f t="shared" si="6"/>
        <v>0</v>
      </c>
    </row>
    <row r="63" spans="1:11" x14ac:dyDescent="0.3">
      <c r="A63" s="91"/>
      <c r="B63" s="2" t="s">
        <v>4</v>
      </c>
      <c r="C63" s="9">
        <f>+($B$7*$H$3)*$C$58</f>
        <v>0</v>
      </c>
      <c r="D63" s="9">
        <f>+($C$7*$H$3)*$D$58</f>
        <v>0</v>
      </c>
      <c r="E63" s="9">
        <f>+($D$7*$H$4)*$E$58</f>
        <v>0</v>
      </c>
      <c r="G63" s="9">
        <f>+$B$7*$H$3*$G$58</f>
        <v>0</v>
      </c>
      <c r="H63" s="9">
        <f>+($C$7*$H$3*$H$58)</f>
        <v>0</v>
      </c>
      <c r="I63" s="9">
        <f>+$D$7*$H$4*$I$58</f>
        <v>0</v>
      </c>
      <c r="K63" s="10">
        <f t="shared" si="6"/>
        <v>0</v>
      </c>
    </row>
    <row r="64" spans="1:11" x14ac:dyDescent="0.3">
      <c r="A64" s="91"/>
      <c r="B64" s="2" t="s">
        <v>30</v>
      </c>
      <c r="C64" s="9">
        <f>+($B$8*$H$9)*$C$58</f>
        <v>0</v>
      </c>
      <c r="D64" s="9">
        <f>+($C$8*$H$9)*$D$58</f>
        <v>0</v>
      </c>
      <c r="E64" s="9">
        <f>+($D$8*$H$10)*$E$58</f>
        <v>0</v>
      </c>
      <c r="G64" s="9">
        <f>+$B$8*$H$9*$G$58</f>
        <v>0</v>
      </c>
      <c r="H64" s="9">
        <f>+($C$8*$H$9*$H$58)</f>
        <v>0</v>
      </c>
      <c r="I64" s="9">
        <f>+$D$8*$H$10*$I$58</f>
        <v>0</v>
      </c>
      <c r="K64" s="10">
        <f t="shared" si="6"/>
        <v>0</v>
      </c>
    </row>
    <row r="65" spans="1:11" x14ac:dyDescent="0.3">
      <c r="A65" s="91"/>
      <c r="B65" s="2" t="s">
        <v>26</v>
      </c>
      <c r="C65" s="9">
        <f>+($B$9*$H$5)*$C$58</f>
        <v>0</v>
      </c>
      <c r="D65" s="9">
        <f>+($C$9*$H$5)*$D$58</f>
        <v>0</v>
      </c>
      <c r="E65" s="9">
        <f>+($D$9*$H$6)*$E$58</f>
        <v>0</v>
      </c>
      <c r="G65" s="9">
        <f>+$B$9*$H$5*$G$58</f>
        <v>0</v>
      </c>
      <c r="H65" s="9">
        <f>+($C$9*$H$5*$H$58)</f>
        <v>0</v>
      </c>
      <c r="I65" s="9">
        <f>+$D$9*$H$6*$I$58</f>
        <v>0</v>
      </c>
      <c r="K65" s="10">
        <f t="shared" si="6"/>
        <v>0</v>
      </c>
    </row>
    <row r="66" spans="1:11" x14ac:dyDescent="0.3">
      <c r="A66" s="91"/>
      <c r="B66" s="23" t="s">
        <v>29</v>
      </c>
      <c r="C66" s="28">
        <f>+($B$10*$H$7)*$C$58</f>
        <v>0</v>
      </c>
      <c r="D66" s="28">
        <f>+($C$10*$H$7)*$D$58</f>
        <v>0</v>
      </c>
      <c r="E66" s="28">
        <f>+($D$10*$H$8)*$E$58</f>
        <v>0</v>
      </c>
      <c r="G66" s="28">
        <f>+$B$10*$H$7*$G$58</f>
        <v>0</v>
      </c>
      <c r="H66" s="28">
        <f>+($C$10*$H$7*$H$58)</f>
        <v>0</v>
      </c>
      <c r="I66" s="28">
        <f>+$D$10*$H$8*$I$58</f>
        <v>0</v>
      </c>
      <c r="K66" s="10">
        <f t="shared" si="6"/>
        <v>0</v>
      </c>
    </row>
    <row r="67" spans="1:11" ht="16.2" thickBot="1" x14ac:dyDescent="0.35">
      <c r="A67" s="92"/>
      <c r="B67" s="62" t="s">
        <v>41</v>
      </c>
      <c r="C67" s="28">
        <f>+$B$11*$H$3*$C$58</f>
        <v>0</v>
      </c>
      <c r="D67" s="28">
        <f>$C$11*$H$3*$D$58</f>
        <v>0</v>
      </c>
      <c r="E67" s="28">
        <f>$D$11*$H$4*$E$58</f>
        <v>0</v>
      </c>
      <c r="G67" s="28">
        <f>+$B$11*$H$3*$G$58</f>
        <v>0</v>
      </c>
      <c r="H67" s="28">
        <f>+($C$11*$H$3*$H$58)</f>
        <v>0</v>
      </c>
      <c r="I67" s="28">
        <f>+$D$11*$H$4*$I$58</f>
        <v>0</v>
      </c>
      <c r="K67" s="10">
        <f t="shared" si="6"/>
        <v>0</v>
      </c>
    </row>
    <row r="68" spans="1:11" ht="16.2" thickBot="1" x14ac:dyDescent="0.35">
      <c r="A68" s="11" t="s">
        <v>20</v>
      </c>
      <c r="B68" s="63"/>
      <c r="C68" s="43">
        <v>0</v>
      </c>
      <c r="D68" s="44">
        <v>0</v>
      </c>
      <c r="E68" s="45">
        <v>0</v>
      </c>
      <c r="F68" s="42"/>
      <c r="G68" s="43">
        <v>0</v>
      </c>
      <c r="H68" s="44">
        <v>0</v>
      </c>
      <c r="I68" s="52">
        <v>0</v>
      </c>
      <c r="K68" s="15">
        <f>+B68</f>
        <v>0</v>
      </c>
    </row>
    <row r="69" spans="1:11" x14ac:dyDescent="0.3">
      <c r="A69" s="90"/>
      <c r="B69" s="14" t="s">
        <v>1</v>
      </c>
      <c r="C69" s="27">
        <f>+($B$3*$H$3)*$C$68</f>
        <v>0</v>
      </c>
      <c r="D69" s="27">
        <f>+($C$3*$H$3)*$D$68</f>
        <v>0</v>
      </c>
      <c r="E69" s="27">
        <f>+($D$3*$H$4)*$E$68</f>
        <v>0</v>
      </c>
      <c r="G69" s="27">
        <f>+$B$3*$H$3*$G$68</f>
        <v>0</v>
      </c>
      <c r="H69" s="27">
        <f>+($C$3*$H$3*$H$68)</f>
        <v>0</v>
      </c>
      <c r="I69" s="27">
        <f>+$D$3*$H$4*$I$68</f>
        <v>0</v>
      </c>
      <c r="K69" s="10">
        <f>SUM(G69:I69)</f>
        <v>0</v>
      </c>
    </row>
    <row r="70" spans="1:11" x14ac:dyDescent="0.3">
      <c r="A70" s="91"/>
      <c r="B70" s="2" t="s">
        <v>2</v>
      </c>
      <c r="C70" s="9">
        <f>+($B$4*$H$3)*$C$68</f>
        <v>0</v>
      </c>
      <c r="D70" s="9">
        <f>+($C$4*$H$3)*$D$68</f>
        <v>0</v>
      </c>
      <c r="E70" s="9">
        <f>+($D$4*$H$4)*$E$68</f>
        <v>0</v>
      </c>
      <c r="G70" s="9">
        <f>+$B$4*$H$3*$G$68</f>
        <v>0</v>
      </c>
      <c r="H70" s="9">
        <f>+($C$4*$H$3*$H$68)</f>
        <v>0</v>
      </c>
      <c r="I70" s="9">
        <f>+$D$4*$H$4*$I$68</f>
        <v>0</v>
      </c>
      <c r="K70" s="10">
        <f t="shared" ref="K70:K77" si="7">SUM(G70:I70)</f>
        <v>0</v>
      </c>
    </row>
    <row r="71" spans="1:11" x14ac:dyDescent="0.3">
      <c r="A71" s="91"/>
      <c r="B71" s="2" t="s">
        <v>5</v>
      </c>
      <c r="C71" s="9">
        <f>+($B$5*$H$3)*$C$68</f>
        <v>0</v>
      </c>
      <c r="D71" s="9">
        <f>+($C$5*$H$3)*$D$68</f>
        <v>0</v>
      </c>
      <c r="E71" s="9">
        <f>+($D$5*$H$4)*$E$68</f>
        <v>0</v>
      </c>
      <c r="G71" s="9">
        <f>+$B$5*$H$3*$G$68</f>
        <v>0</v>
      </c>
      <c r="H71" s="9">
        <f>+($C$5*$H$3*$H$68)</f>
        <v>0</v>
      </c>
      <c r="I71" s="9">
        <f>+$D$5*$H$4*$I$68</f>
        <v>0</v>
      </c>
      <c r="K71" s="10">
        <f t="shared" si="7"/>
        <v>0</v>
      </c>
    </row>
    <row r="72" spans="1:11" x14ac:dyDescent="0.3">
      <c r="A72" s="91"/>
      <c r="B72" s="2" t="s">
        <v>3</v>
      </c>
      <c r="C72" s="9">
        <f>+($B$6*$H$3)*$C$68</f>
        <v>0</v>
      </c>
      <c r="D72" s="9">
        <f>+($C$6*$H$3)*$D$68</f>
        <v>0</v>
      </c>
      <c r="E72" s="9">
        <f>+($D$6*$H$4)*$E$68</f>
        <v>0</v>
      </c>
      <c r="G72" s="9">
        <f>+$B$6*$H$3*$G$68</f>
        <v>0</v>
      </c>
      <c r="H72" s="9">
        <f>+($C$6*$H$3*$H$68)</f>
        <v>0</v>
      </c>
      <c r="I72" s="9">
        <f>+$D$6*$H$4*$I$68</f>
        <v>0</v>
      </c>
      <c r="K72" s="10">
        <f t="shared" si="7"/>
        <v>0</v>
      </c>
    </row>
    <row r="73" spans="1:11" x14ac:dyDescent="0.3">
      <c r="A73" s="91"/>
      <c r="B73" s="2" t="s">
        <v>4</v>
      </c>
      <c r="C73" s="9">
        <f>+($B$7*$H$3)*$C$68</f>
        <v>0</v>
      </c>
      <c r="D73" s="9">
        <f>+($C$7*$H$3)*$D$68</f>
        <v>0</v>
      </c>
      <c r="E73" s="9">
        <f>+($D$7*$H$4)*$E$68</f>
        <v>0</v>
      </c>
      <c r="G73" s="9">
        <f>+$B$7*$H$3*$G$68</f>
        <v>0</v>
      </c>
      <c r="H73" s="9">
        <f>+($C$7*$H$3*$H$68)</f>
        <v>0</v>
      </c>
      <c r="I73" s="9">
        <f>+$D$7*$H$4*$I$68</f>
        <v>0</v>
      </c>
      <c r="K73" s="10">
        <f t="shared" si="7"/>
        <v>0</v>
      </c>
    </row>
    <row r="74" spans="1:11" x14ac:dyDescent="0.3">
      <c r="A74" s="91"/>
      <c r="B74" s="2" t="s">
        <v>30</v>
      </c>
      <c r="C74" s="9">
        <f>+($B$8*$H$9)*$C$68</f>
        <v>0</v>
      </c>
      <c r="D74" s="9">
        <f>+($C$8*$H$9)*$D$68</f>
        <v>0</v>
      </c>
      <c r="E74" s="9">
        <f>+($D$8*$H$10)*$E$68</f>
        <v>0</v>
      </c>
      <c r="G74" s="9">
        <f>+$B$8*$H$9*$G$68</f>
        <v>0</v>
      </c>
      <c r="H74" s="9">
        <f>+($C$8*$H$9*$H$68)</f>
        <v>0</v>
      </c>
      <c r="I74" s="9">
        <f>+$D$8*$H$10*$I$68</f>
        <v>0</v>
      </c>
      <c r="K74" s="10">
        <f t="shared" si="7"/>
        <v>0</v>
      </c>
    </row>
    <row r="75" spans="1:11" x14ac:dyDescent="0.3">
      <c r="A75" s="91"/>
      <c r="B75" s="2" t="s">
        <v>26</v>
      </c>
      <c r="C75" s="9">
        <f>+($B$9*$H$5)*$C$68</f>
        <v>0</v>
      </c>
      <c r="D75" s="9">
        <f>+($C$9*$H$5)*$D$68</f>
        <v>0</v>
      </c>
      <c r="E75" s="9">
        <f>+($D$9*$H$6)*$E$68</f>
        <v>0</v>
      </c>
      <c r="G75" s="9">
        <f>+$B$9*$H$5*$G$68</f>
        <v>0</v>
      </c>
      <c r="H75" s="9">
        <f>+($C$9*$H$5*$H$68)</f>
        <v>0</v>
      </c>
      <c r="I75" s="9">
        <f>+$D$9*$H$6*$I$68</f>
        <v>0</v>
      </c>
      <c r="K75" s="10">
        <f t="shared" si="7"/>
        <v>0</v>
      </c>
    </row>
    <row r="76" spans="1:11" x14ac:dyDescent="0.3">
      <c r="A76" s="91"/>
      <c r="B76" s="23" t="s">
        <v>29</v>
      </c>
      <c r="C76" s="28">
        <f>+($B$10*$H$7)*$C$68</f>
        <v>0</v>
      </c>
      <c r="D76" s="28">
        <f>+($C$10*$H$7)*$D$68</f>
        <v>0</v>
      </c>
      <c r="E76" s="28">
        <f>+($D$10*$H$8)*$E$68</f>
        <v>0</v>
      </c>
      <c r="G76" s="9">
        <f>+$B$10*$H$7*$G$68</f>
        <v>0</v>
      </c>
      <c r="H76" s="9">
        <f>+($C$10*$H$7*$H$68)</f>
        <v>0</v>
      </c>
      <c r="I76" s="53">
        <f>+$D$10*$H$8*$I$68</f>
        <v>0</v>
      </c>
      <c r="K76" s="10">
        <f t="shared" si="7"/>
        <v>0</v>
      </c>
    </row>
    <row r="77" spans="1:11" ht="16.2" thickBot="1" x14ac:dyDescent="0.35">
      <c r="A77" s="92"/>
      <c r="B77" s="62" t="s">
        <v>41</v>
      </c>
      <c r="C77" s="28">
        <f>+($B$11*$H$7)*$C$68</f>
        <v>0</v>
      </c>
      <c r="D77" s="28">
        <f>$C$11*$H$3*$D$68</f>
        <v>0</v>
      </c>
      <c r="E77" s="28">
        <f>$D$11*$H$4*$E$68</f>
        <v>0</v>
      </c>
      <c r="G77" s="9">
        <f>+$B$11*$H$3*$G$68</f>
        <v>0</v>
      </c>
      <c r="H77" s="9">
        <f>+($C$11*$H$3*$H$68)</f>
        <v>0</v>
      </c>
      <c r="I77" s="53">
        <f>+$D$11*$H$4*$I$68</f>
        <v>0</v>
      </c>
      <c r="K77" s="10">
        <f t="shared" si="7"/>
        <v>0</v>
      </c>
    </row>
    <row r="78" spans="1:11" ht="16.2" thickBot="1" x14ac:dyDescent="0.35">
      <c r="A78" s="11" t="s">
        <v>21</v>
      </c>
      <c r="B78" s="63"/>
      <c r="C78" s="43">
        <v>0</v>
      </c>
      <c r="D78" s="44">
        <v>0</v>
      </c>
      <c r="E78" s="45">
        <v>0</v>
      </c>
      <c r="F78" s="42"/>
      <c r="G78" s="54">
        <v>0</v>
      </c>
      <c r="H78" s="55">
        <v>0</v>
      </c>
      <c r="I78" s="49">
        <v>0</v>
      </c>
      <c r="J78" s="42"/>
      <c r="K78" s="61">
        <f>+B78</f>
        <v>0</v>
      </c>
    </row>
    <row r="79" spans="1:11" x14ac:dyDescent="0.3">
      <c r="A79" s="90"/>
      <c r="B79" s="14" t="s">
        <v>1</v>
      </c>
      <c r="C79" s="27">
        <f>+($B$3*$H$3)*$C$78</f>
        <v>0</v>
      </c>
      <c r="D79" s="27">
        <f>+($C$3*$H$3)*$D$78</f>
        <v>0</v>
      </c>
      <c r="E79" s="27">
        <f>+($D$3*$H$4)*$E$78</f>
        <v>0</v>
      </c>
      <c r="G79" s="9">
        <f>+$B$3*$H$3*$G$78</f>
        <v>0</v>
      </c>
      <c r="H79" s="9">
        <f>+($C$3*$H$3*$H$78)</f>
        <v>0</v>
      </c>
      <c r="I79" s="27">
        <f>+$D$3*$H$4*$I$78</f>
        <v>0</v>
      </c>
      <c r="K79" s="10">
        <f>SUM(G79:I79)</f>
        <v>0</v>
      </c>
    </row>
    <row r="80" spans="1:11" x14ac:dyDescent="0.3">
      <c r="A80" s="91"/>
      <c r="B80" s="2" t="s">
        <v>2</v>
      </c>
      <c r="C80" s="9">
        <f>+($B$4*$H$3)*$C$78</f>
        <v>0</v>
      </c>
      <c r="D80" s="9">
        <f>+($C$4*$H$3)*$D$78</f>
        <v>0</v>
      </c>
      <c r="E80" s="9">
        <f>+($D$4*$H$4)*$E$78</f>
        <v>0</v>
      </c>
      <c r="G80" s="9">
        <f>+$B$4*$H$3*$G$78</f>
        <v>0</v>
      </c>
      <c r="H80" s="9">
        <f>+($C$4*$H$3*$H$78)</f>
        <v>0</v>
      </c>
      <c r="I80" s="9">
        <f>+$D$4*$H$4*$I$78</f>
        <v>0</v>
      </c>
      <c r="K80" s="10">
        <f t="shared" ref="K80:K87" si="8">SUM(G80:I80)</f>
        <v>0</v>
      </c>
    </row>
    <row r="81" spans="1:11" x14ac:dyDescent="0.3">
      <c r="A81" s="91"/>
      <c r="B81" s="2" t="s">
        <v>5</v>
      </c>
      <c r="C81" s="9">
        <f>+($B$5*$H$3)*$C$78</f>
        <v>0</v>
      </c>
      <c r="D81" s="9">
        <f>+($C$5*$H$3)*$D$78</f>
        <v>0</v>
      </c>
      <c r="E81" s="9">
        <f>+($D$5*$H$4)*$E$78</f>
        <v>0</v>
      </c>
      <c r="G81" s="9">
        <f>+$B$5*$H$3*$G$78</f>
        <v>0</v>
      </c>
      <c r="H81" s="9">
        <f>+($C$5*$H$3*$H$78)</f>
        <v>0</v>
      </c>
      <c r="I81" s="9">
        <f>+$D$5*$H$4*$I$78</f>
        <v>0</v>
      </c>
      <c r="K81" s="10">
        <f t="shared" si="8"/>
        <v>0</v>
      </c>
    </row>
    <row r="82" spans="1:11" x14ac:dyDescent="0.3">
      <c r="A82" s="91"/>
      <c r="B82" s="2" t="s">
        <v>3</v>
      </c>
      <c r="C82" s="9">
        <f>+($B$6*$H$3)*$C$78</f>
        <v>0</v>
      </c>
      <c r="D82" s="9">
        <f>+($C$6*$H$3)*$D$78</f>
        <v>0</v>
      </c>
      <c r="E82" s="9">
        <f>+($D$6*$H$4)*$E$78</f>
        <v>0</v>
      </c>
      <c r="G82" s="9">
        <f>+$B$6*$H$3*$G$78</f>
        <v>0</v>
      </c>
      <c r="H82" s="9">
        <f>+($C$6*$H$3*$H$78)</f>
        <v>0</v>
      </c>
      <c r="I82" s="9">
        <f>+$D$6*$H$4*$I$78</f>
        <v>0</v>
      </c>
      <c r="K82" s="10">
        <f t="shared" si="8"/>
        <v>0</v>
      </c>
    </row>
    <row r="83" spans="1:11" x14ac:dyDescent="0.3">
      <c r="A83" s="91"/>
      <c r="B83" s="2" t="s">
        <v>4</v>
      </c>
      <c r="C83" s="9">
        <f>+($B$7*$H$3)*$C$78</f>
        <v>0</v>
      </c>
      <c r="D83" s="9">
        <f>+($C$7*$H$3)*$D$78</f>
        <v>0</v>
      </c>
      <c r="E83" s="9">
        <f>+($D$7*$H$4)*$E$78</f>
        <v>0</v>
      </c>
      <c r="G83" s="9">
        <f>+$B$7*$H$3*$G$78</f>
        <v>0</v>
      </c>
      <c r="H83" s="9">
        <f>+($C$7*$H$3*$H$78)</f>
        <v>0</v>
      </c>
      <c r="I83" s="9">
        <f>+$D$7*$H$4*$I$78</f>
        <v>0</v>
      </c>
      <c r="K83" s="10">
        <f t="shared" si="8"/>
        <v>0</v>
      </c>
    </row>
    <row r="84" spans="1:11" x14ac:dyDescent="0.3">
      <c r="A84" s="91"/>
      <c r="B84" s="2" t="s">
        <v>30</v>
      </c>
      <c r="C84" s="9">
        <f>+($B$8*$H$9)*$C$78</f>
        <v>0</v>
      </c>
      <c r="D84" s="9">
        <f>+($C$8*$H$9)*$D$78</f>
        <v>0</v>
      </c>
      <c r="E84" s="9">
        <f>+($D$8*$H$10)*$E$78</f>
        <v>0</v>
      </c>
      <c r="G84" s="9">
        <f>+$B$8*$H$9*$G$78</f>
        <v>0</v>
      </c>
      <c r="H84" s="9">
        <f>+($C$8*$H$9*$H$78)</f>
        <v>0</v>
      </c>
      <c r="I84" s="9">
        <f>+$D$8*$H$10*$I$78</f>
        <v>0</v>
      </c>
      <c r="K84" s="10">
        <f t="shared" si="8"/>
        <v>0</v>
      </c>
    </row>
    <row r="85" spans="1:11" x14ac:dyDescent="0.3">
      <c r="A85" s="91"/>
      <c r="B85" s="23" t="s">
        <v>26</v>
      </c>
      <c r="C85" s="28">
        <f>+($B$9*$H$5)*$C$78</f>
        <v>0</v>
      </c>
      <c r="D85" s="28">
        <f>+($C$9*$H$5)*$D$78</f>
        <v>0</v>
      </c>
      <c r="E85" s="28">
        <f>+($D$9*$H$6)*$E$78</f>
        <v>0</v>
      </c>
      <c r="G85" s="28">
        <f>+$B$9*$H$5*$G$78</f>
        <v>0</v>
      </c>
      <c r="H85" s="28">
        <f>+($C$9*$H$5*$H$78)</f>
        <v>0</v>
      </c>
      <c r="I85" s="28">
        <f>+$D$9*$H$6*$I$78</f>
        <v>0</v>
      </c>
      <c r="K85" s="10">
        <f t="shared" si="8"/>
        <v>0</v>
      </c>
    </row>
    <row r="86" spans="1:11" x14ac:dyDescent="0.3">
      <c r="A86" s="91"/>
      <c r="B86" s="2" t="s">
        <v>29</v>
      </c>
      <c r="C86" s="9">
        <f>+($B$10*$H$7)*$C$78</f>
        <v>0</v>
      </c>
      <c r="D86" s="9">
        <f>+($C$10*$H$7)*$D$78</f>
        <v>0</v>
      </c>
      <c r="E86" s="9">
        <f>+($D$10*$H$8)*$E$78</f>
        <v>0</v>
      </c>
      <c r="F86" s="32"/>
      <c r="G86" s="9">
        <f>+$B$10*$H$7*$G$78</f>
        <v>0</v>
      </c>
      <c r="H86" s="9">
        <f>+($C$10*$H$7*$H$78)</f>
        <v>0</v>
      </c>
      <c r="I86" s="9">
        <f>+$D$10*$H$8*$I$78</f>
        <v>0</v>
      </c>
      <c r="J86" s="32"/>
      <c r="K86" s="10">
        <f t="shared" si="8"/>
        <v>0</v>
      </c>
    </row>
    <row r="87" spans="1:11" ht="16.2" thickBot="1" x14ac:dyDescent="0.35">
      <c r="A87" s="92"/>
      <c r="B87" s="62" t="s">
        <v>41</v>
      </c>
      <c r="C87" s="9">
        <f>$B$11*$H$3*$C$78</f>
        <v>0</v>
      </c>
      <c r="D87" s="9">
        <f>$C$11*$H$3*$D$78</f>
        <v>0</v>
      </c>
      <c r="E87" s="9">
        <f>$D$11*$H$4*$E$78</f>
        <v>0</v>
      </c>
      <c r="F87" s="32"/>
      <c r="G87" s="9">
        <f>+$B$11*$H$3*$G$78</f>
        <v>0</v>
      </c>
      <c r="H87" s="9">
        <f>+($C$11*$H$3*$H$78)</f>
        <v>0</v>
      </c>
      <c r="I87" s="9">
        <f>+$D$11*$H$4*$I$78</f>
        <v>0</v>
      </c>
      <c r="J87" s="32"/>
      <c r="K87" s="10">
        <f t="shared" si="8"/>
        <v>0</v>
      </c>
    </row>
    <row r="88" spans="1:11" ht="16.2" thickBot="1" x14ac:dyDescent="0.35">
      <c r="A88" s="11" t="s">
        <v>32</v>
      </c>
      <c r="B88" s="63"/>
      <c r="C88" s="47">
        <v>0</v>
      </c>
      <c r="D88" s="50">
        <v>0</v>
      </c>
      <c r="E88" s="56">
        <v>0</v>
      </c>
      <c r="F88" s="42"/>
      <c r="G88" s="47">
        <v>0</v>
      </c>
      <c r="H88" s="50">
        <v>0</v>
      </c>
      <c r="I88" s="51">
        <v>0</v>
      </c>
      <c r="K88" s="31">
        <f>+B88</f>
        <v>0</v>
      </c>
    </row>
    <row r="89" spans="1:11" x14ac:dyDescent="0.3">
      <c r="A89" s="90"/>
      <c r="B89" s="14" t="s">
        <v>1</v>
      </c>
      <c r="C89" s="27">
        <f>+($B$3*$H$3)*$C$88</f>
        <v>0</v>
      </c>
      <c r="D89" s="27">
        <f>+($C$3*$H$3)*$D$88</f>
        <v>0</v>
      </c>
      <c r="E89" s="27">
        <f>+($D$3*$H$4)*$E$88</f>
        <v>0</v>
      </c>
      <c r="G89" s="27">
        <f>+$B$3*$H$3*$G$88</f>
        <v>0</v>
      </c>
      <c r="H89" s="27">
        <f>+($C$3*$H$3*$H$88)</f>
        <v>0</v>
      </c>
      <c r="I89" s="27">
        <f>+$D$3*$H$4*$I$88</f>
        <v>0</v>
      </c>
      <c r="K89" s="10">
        <f>SUM(G89:I89)</f>
        <v>0</v>
      </c>
    </row>
    <row r="90" spans="1:11" x14ac:dyDescent="0.3">
      <c r="A90" s="91"/>
      <c r="B90" s="2" t="s">
        <v>2</v>
      </c>
      <c r="C90" s="9">
        <f>+($B$4*$H$3)*$C$88</f>
        <v>0</v>
      </c>
      <c r="D90" s="9">
        <f>+($C$4*$H$3)*$D$88</f>
        <v>0</v>
      </c>
      <c r="E90" s="9">
        <f>+($D$4*$H$4)*$E$88</f>
        <v>0</v>
      </c>
      <c r="G90" s="9">
        <f>+$B$4*$H$3*$G$88</f>
        <v>0</v>
      </c>
      <c r="H90" s="9">
        <f>+($C$4*$H$3*$H$88)</f>
        <v>0</v>
      </c>
      <c r="I90" s="9">
        <f>+$D$4*$H$4*$I$88</f>
        <v>0</v>
      </c>
      <c r="K90" s="10">
        <f t="shared" ref="K90:K97" si="9">SUM(G90:I90)</f>
        <v>0</v>
      </c>
    </row>
    <row r="91" spans="1:11" x14ac:dyDescent="0.3">
      <c r="A91" s="91"/>
      <c r="B91" s="2" t="s">
        <v>5</v>
      </c>
      <c r="C91" s="9">
        <f>+($B$5*$H$3)*$C$88</f>
        <v>0</v>
      </c>
      <c r="D91" s="9">
        <f>+($C$5*$H$3)*$D$88</f>
        <v>0</v>
      </c>
      <c r="E91" s="9">
        <f>+($D$5*$H$4)*$E$88</f>
        <v>0</v>
      </c>
      <c r="G91" s="9">
        <f>+$B$5*$H$3*$G$88</f>
        <v>0</v>
      </c>
      <c r="H91" s="9">
        <f>+($C$5*$H$3*$H$88)</f>
        <v>0</v>
      </c>
      <c r="I91" s="9">
        <f>+$D$5*$H$4*$I$88</f>
        <v>0</v>
      </c>
      <c r="K91" s="10">
        <f t="shared" si="9"/>
        <v>0</v>
      </c>
    </row>
    <row r="92" spans="1:11" x14ac:dyDescent="0.3">
      <c r="A92" s="91"/>
      <c r="B92" s="2" t="s">
        <v>3</v>
      </c>
      <c r="C92" s="9">
        <f>+($B$6*$H$3)*$C$88</f>
        <v>0</v>
      </c>
      <c r="D92" s="9">
        <f>+($C$6*$H$3)*$D$88</f>
        <v>0</v>
      </c>
      <c r="E92" s="9">
        <f>+($D$6*$H$4)*$E$88</f>
        <v>0</v>
      </c>
      <c r="G92" s="9">
        <f>+$B$6*$H$3*$G$88</f>
        <v>0</v>
      </c>
      <c r="H92" s="9">
        <f>+($C$6*$H$3*$H$88)</f>
        <v>0</v>
      </c>
      <c r="I92" s="9">
        <f>+$D$6*$H$4*$I$88</f>
        <v>0</v>
      </c>
      <c r="K92" s="10">
        <f t="shared" si="9"/>
        <v>0</v>
      </c>
    </row>
    <row r="93" spans="1:11" x14ac:dyDescent="0.3">
      <c r="A93" s="91"/>
      <c r="B93" s="2" t="s">
        <v>4</v>
      </c>
      <c r="C93" s="9">
        <f>+($B$7*$H$3)*$C$88</f>
        <v>0</v>
      </c>
      <c r="D93" s="9">
        <f>+($C$7*$H$3)*$D$88</f>
        <v>0</v>
      </c>
      <c r="E93" s="9">
        <f>+($D$7*$H$4)*$E$88</f>
        <v>0</v>
      </c>
      <c r="G93" s="9">
        <f>+$B$7*$H$3*$G$88</f>
        <v>0</v>
      </c>
      <c r="H93" s="9">
        <f>+($C$7*$H$3*$H$88)</f>
        <v>0</v>
      </c>
      <c r="I93" s="9">
        <f>+$D$7*$H$4*$I$88</f>
        <v>0</v>
      </c>
      <c r="K93" s="10">
        <f t="shared" si="9"/>
        <v>0</v>
      </c>
    </row>
    <row r="94" spans="1:11" x14ac:dyDescent="0.3">
      <c r="A94" s="91"/>
      <c r="B94" s="2" t="s">
        <v>30</v>
      </c>
      <c r="C94" s="9">
        <f>+($B$8*$H$9)*$C$88</f>
        <v>0</v>
      </c>
      <c r="D94" s="9">
        <f>+($C$8*$H$9)*$D$88</f>
        <v>0</v>
      </c>
      <c r="E94" s="9">
        <f>+($D$8*$H$10)*$E$88</f>
        <v>0</v>
      </c>
      <c r="G94" s="9">
        <f>+$B$8*$H$9*$G$88</f>
        <v>0</v>
      </c>
      <c r="H94" s="9">
        <f>+($C$8*$H$9*$H$88)</f>
        <v>0</v>
      </c>
      <c r="I94" s="9">
        <f>+$D$8*$H$10*$I$88</f>
        <v>0</v>
      </c>
      <c r="K94" s="10">
        <f t="shared" si="9"/>
        <v>0</v>
      </c>
    </row>
    <row r="95" spans="1:11" x14ac:dyDescent="0.3">
      <c r="A95" s="91"/>
      <c r="B95" s="2" t="s">
        <v>26</v>
      </c>
      <c r="C95" s="9">
        <f>+($B$9*$H$5)*$C$88</f>
        <v>0</v>
      </c>
      <c r="D95" s="9">
        <f>+($C$9*$H$5)*$D$88</f>
        <v>0</v>
      </c>
      <c r="E95" s="9">
        <f>+($D$9*$H$6)*$E$88</f>
        <v>0</v>
      </c>
      <c r="G95" s="9">
        <f>+$B$9*$H$5*$G$88</f>
        <v>0</v>
      </c>
      <c r="H95" s="9">
        <f>+($C$9*$H$5*$H$88)</f>
        <v>0</v>
      </c>
      <c r="I95" s="9">
        <f>+$D$9*$H$6*$I$88</f>
        <v>0</v>
      </c>
      <c r="K95" s="10">
        <f t="shared" si="9"/>
        <v>0</v>
      </c>
    </row>
    <row r="96" spans="1:11" x14ac:dyDescent="0.3">
      <c r="A96" s="91"/>
      <c r="B96" s="23" t="s">
        <v>29</v>
      </c>
      <c r="C96" s="28">
        <f>+($B$10*$H$7)*$C$88</f>
        <v>0</v>
      </c>
      <c r="D96" s="28">
        <f>+($C$10*$H$7)*$D$88</f>
        <v>0</v>
      </c>
      <c r="E96" s="28">
        <f>+($D$10*$H$8)*$E$88</f>
        <v>0</v>
      </c>
      <c r="G96" s="28">
        <f>+$B$10*$H$7*$G$88</f>
        <v>0</v>
      </c>
      <c r="H96" s="28">
        <f>+($C$10*$H$7*$H$88)</f>
        <v>0</v>
      </c>
      <c r="I96" s="28">
        <f>+$D$10*$H$8*$I$88</f>
        <v>0</v>
      </c>
      <c r="K96" s="10">
        <f t="shared" si="9"/>
        <v>0</v>
      </c>
    </row>
    <row r="97" spans="1:11" ht="16.2" thickBot="1" x14ac:dyDescent="0.35">
      <c r="A97" s="92"/>
      <c r="B97" s="62" t="s">
        <v>41</v>
      </c>
      <c r="C97" s="28">
        <f>$B$11*$H$3*$C$88</f>
        <v>0</v>
      </c>
      <c r="D97" s="28">
        <f>$C$11*$H$3*$D$88</f>
        <v>0</v>
      </c>
      <c r="E97" s="28">
        <f>$D$11*$H$4*$E$88</f>
        <v>0</v>
      </c>
      <c r="G97" s="28">
        <f>+$B$11*$H$3*$G$88</f>
        <v>0</v>
      </c>
      <c r="H97" s="28">
        <f>+($C$11*$H$3*$H$88)</f>
        <v>0</v>
      </c>
      <c r="I97" s="28">
        <f>+$D$11*$H$4*$I$88</f>
        <v>0</v>
      </c>
      <c r="K97" s="10">
        <f t="shared" si="9"/>
        <v>0</v>
      </c>
    </row>
    <row r="98" spans="1:11" ht="16.2" thickBot="1" x14ac:dyDescent="0.35">
      <c r="A98" s="57" t="s">
        <v>33</v>
      </c>
      <c r="B98" s="46"/>
      <c r="C98" s="43">
        <v>0</v>
      </c>
      <c r="D98" s="44">
        <v>0</v>
      </c>
      <c r="E98" s="45">
        <v>0</v>
      </c>
      <c r="F98" s="42"/>
      <c r="G98" s="43">
        <v>0</v>
      </c>
      <c r="H98" s="44">
        <v>0</v>
      </c>
      <c r="I98" s="52">
        <v>0</v>
      </c>
      <c r="K98" s="15">
        <f>+B98</f>
        <v>0</v>
      </c>
    </row>
    <row r="99" spans="1:11" x14ac:dyDescent="0.3">
      <c r="A99" s="90"/>
      <c r="B99" s="14" t="s">
        <v>1</v>
      </c>
      <c r="C99" s="27">
        <f>+($B$3*$H$3)*$C$98</f>
        <v>0</v>
      </c>
      <c r="D99" s="27">
        <f>+($C$3*$H$3)*$D$98</f>
        <v>0</v>
      </c>
      <c r="E99" s="27">
        <f>+($D$3*$H$4)*$E$98</f>
        <v>0</v>
      </c>
      <c r="G99" s="27">
        <f>+$B$3*$H$3*$G$98</f>
        <v>0</v>
      </c>
      <c r="H99" s="27">
        <f>+($C$3*$H$3*$H$98)</f>
        <v>0</v>
      </c>
      <c r="I99" s="27">
        <f>+$D$3*$H$4*$I$98</f>
        <v>0</v>
      </c>
      <c r="K99" s="10">
        <f>SUM(G99:I99)</f>
        <v>0</v>
      </c>
    </row>
    <row r="100" spans="1:11" x14ac:dyDescent="0.3">
      <c r="A100" s="91"/>
      <c r="B100" s="2" t="s">
        <v>2</v>
      </c>
      <c r="C100" s="9">
        <f>+($B$4*$H$3)*$C$98</f>
        <v>0</v>
      </c>
      <c r="D100" s="9">
        <f>+($C$4*$H$3)*$D$98</f>
        <v>0</v>
      </c>
      <c r="E100" s="9">
        <f>+($D$4*$H$4)*$E$98</f>
        <v>0</v>
      </c>
      <c r="G100" s="9">
        <f>+$B$4*$H$3*$G$98</f>
        <v>0</v>
      </c>
      <c r="H100" s="9">
        <f>+($C$4*$H$3*$H$98)</f>
        <v>0</v>
      </c>
      <c r="I100" s="9">
        <f>+$D$4*$H$4*$I$98</f>
        <v>0</v>
      </c>
      <c r="K100" s="10">
        <f t="shared" ref="K100:K107" si="10">SUM(G100:I100)</f>
        <v>0</v>
      </c>
    </row>
    <row r="101" spans="1:11" x14ac:dyDescent="0.3">
      <c r="A101" s="91"/>
      <c r="B101" s="2" t="s">
        <v>5</v>
      </c>
      <c r="C101" s="9">
        <f>+($B$5*$H$3)*$C$98</f>
        <v>0</v>
      </c>
      <c r="D101" s="9">
        <f>+($C$5*$H$3)*$D$98</f>
        <v>0</v>
      </c>
      <c r="E101" s="9">
        <f>+($D$5*$H$4)*$E$98</f>
        <v>0</v>
      </c>
      <c r="G101" s="9">
        <f>+$B$5*$H$3*$G$98</f>
        <v>0</v>
      </c>
      <c r="H101" s="9">
        <f>+($C$5*$H$3*$H$98)</f>
        <v>0</v>
      </c>
      <c r="I101" s="9">
        <f>+$D$5*$H$4*$I$98</f>
        <v>0</v>
      </c>
      <c r="K101" s="10">
        <f t="shared" si="10"/>
        <v>0</v>
      </c>
    </row>
    <row r="102" spans="1:11" x14ac:dyDescent="0.3">
      <c r="A102" s="91"/>
      <c r="B102" s="2" t="s">
        <v>3</v>
      </c>
      <c r="C102" s="9">
        <f>+($B$6*$H$3)*$C$98</f>
        <v>0</v>
      </c>
      <c r="D102" s="9">
        <f>+($C$6*$H$3)*$D$98</f>
        <v>0</v>
      </c>
      <c r="E102" s="9">
        <f>+($D$6*$H$4)*$E$98</f>
        <v>0</v>
      </c>
      <c r="G102" s="9">
        <f>+$B$6*$H$3*$G$98</f>
        <v>0</v>
      </c>
      <c r="H102" s="9">
        <f>+($C$6*$H$3*$H$98)</f>
        <v>0</v>
      </c>
      <c r="I102" s="9">
        <f>+$D$6*$H$4*$I$98</f>
        <v>0</v>
      </c>
      <c r="K102" s="10">
        <f t="shared" si="10"/>
        <v>0</v>
      </c>
    </row>
    <row r="103" spans="1:11" x14ac:dyDescent="0.3">
      <c r="A103" s="91"/>
      <c r="B103" s="2" t="s">
        <v>4</v>
      </c>
      <c r="C103" s="9">
        <f>+($B$7*$H$3)*$C$98</f>
        <v>0</v>
      </c>
      <c r="D103" s="9">
        <f>+($C$7*$H$3)*$D$98</f>
        <v>0</v>
      </c>
      <c r="E103" s="9">
        <f>+($D$7*$H$4)*$E$98</f>
        <v>0</v>
      </c>
      <c r="G103" s="9">
        <f>+$B$7*$H$3*$G$98</f>
        <v>0</v>
      </c>
      <c r="H103" s="9">
        <f>+($C$7*$H$3*$H$98)</f>
        <v>0</v>
      </c>
      <c r="I103" s="9">
        <f>+$D$7*$H$4*$I$98</f>
        <v>0</v>
      </c>
      <c r="K103" s="10">
        <f t="shared" si="10"/>
        <v>0</v>
      </c>
    </row>
    <row r="104" spans="1:11" x14ac:dyDescent="0.3">
      <c r="A104" s="91"/>
      <c r="B104" s="2" t="s">
        <v>30</v>
      </c>
      <c r="C104" s="9">
        <f>+($B$8*$H$9)*$C$98</f>
        <v>0</v>
      </c>
      <c r="D104" s="9">
        <f>+($C$8*$H$9)*$D$98</f>
        <v>0</v>
      </c>
      <c r="E104" s="9">
        <f>+($D$8*$H$10)*$E$98</f>
        <v>0</v>
      </c>
      <c r="G104" s="9">
        <f>+$B$8*$H$9*$G$98</f>
        <v>0</v>
      </c>
      <c r="H104" s="9">
        <f>+($C$8*$H$9*$H$98)</f>
        <v>0</v>
      </c>
      <c r="I104" s="9">
        <f>+$D$8*$H$10*$I$98</f>
        <v>0</v>
      </c>
      <c r="K104" s="10">
        <f t="shared" si="10"/>
        <v>0</v>
      </c>
    </row>
    <row r="105" spans="1:11" x14ac:dyDescent="0.3">
      <c r="A105" s="91"/>
      <c r="B105" s="2" t="s">
        <v>26</v>
      </c>
      <c r="C105" s="9">
        <f>+($B$9*$H$5)*$C$98</f>
        <v>0</v>
      </c>
      <c r="D105" s="9">
        <f>+($C$9*$H$5)*$D$98</f>
        <v>0</v>
      </c>
      <c r="E105" s="9">
        <f>+($D$9*$H$6)*$E$98</f>
        <v>0</v>
      </c>
      <c r="G105" s="9">
        <f>+$B$9*$H$5*$G$98</f>
        <v>0</v>
      </c>
      <c r="H105" s="9">
        <f>+($C$9*$H$5*$H$98)</f>
        <v>0</v>
      </c>
      <c r="I105" s="9">
        <f>+$D$9*$H$6*$I$98</f>
        <v>0</v>
      </c>
      <c r="K105" s="10">
        <f t="shared" si="10"/>
        <v>0</v>
      </c>
    </row>
    <row r="106" spans="1:11" x14ac:dyDescent="0.3">
      <c r="A106" s="91"/>
      <c r="B106" s="23" t="s">
        <v>29</v>
      </c>
      <c r="C106" s="28">
        <f>+($B$10*$H$7)*$C$98</f>
        <v>0</v>
      </c>
      <c r="D106" s="28">
        <f>+($C$10*$H$7)*$D$98</f>
        <v>0</v>
      </c>
      <c r="E106" s="28">
        <f>+($D$10*$H$8)*$E$98</f>
        <v>0</v>
      </c>
      <c r="G106" s="9">
        <f>+$B$10*$H$7*$G$98</f>
        <v>0</v>
      </c>
      <c r="H106" s="9">
        <f>+($C$10*$H$7*$H$98)</f>
        <v>0</v>
      </c>
      <c r="I106" s="28">
        <f>+$D$10*$H$8*$I$98</f>
        <v>0</v>
      </c>
      <c r="K106" s="10">
        <f t="shared" si="10"/>
        <v>0</v>
      </c>
    </row>
    <row r="107" spans="1:11" ht="16.2" thickBot="1" x14ac:dyDescent="0.35">
      <c r="A107" s="92"/>
      <c r="B107" s="62" t="s">
        <v>41</v>
      </c>
      <c r="C107" s="28">
        <f>$B$11*$H$3*$C$98</f>
        <v>0</v>
      </c>
      <c r="D107" s="28">
        <f>$C$11*$H$3*$D$98</f>
        <v>0</v>
      </c>
      <c r="E107" s="28">
        <f>$D$11*$H$4*$E$98</f>
        <v>0</v>
      </c>
      <c r="G107" s="9">
        <f>+$B$11*$H$3*$G$98</f>
        <v>0</v>
      </c>
      <c r="H107" s="9">
        <f>+($C$11*$H$3*$H$98)</f>
        <v>0</v>
      </c>
      <c r="I107" s="28">
        <f>+$D$11*$H$4*$I$98</f>
        <v>0</v>
      </c>
      <c r="K107" s="10">
        <f t="shared" si="10"/>
        <v>0</v>
      </c>
    </row>
    <row r="108" spans="1:11" ht="16.2" thickBot="1" x14ac:dyDescent="0.35">
      <c r="A108" s="11" t="s">
        <v>34</v>
      </c>
      <c r="B108" s="46"/>
      <c r="C108" s="43">
        <v>0</v>
      </c>
      <c r="D108" s="44">
        <v>0</v>
      </c>
      <c r="E108" s="45">
        <v>0</v>
      </c>
      <c r="F108" s="42"/>
      <c r="G108" s="54">
        <v>0</v>
      </c>
      <c r="H108" s="55">
        <v>0</v>
      </c>
      <c r="I108" s="49">
        <v>0</v>
      </c>
      <c r="K108" s="15">
        <f>+B108</f>
        <v>0</v>
      </c>
    </row>
    <row r="109" spans="1:11" x14ac:dyDescent="0.3">
      <c r="A109" s="90"/>
      <c r="B109" s="14" t="s">
        <v>1</v>
      </c>
      <c r="C109" s="27">
        <f>+($B$3*$H$3)*$C$108</f>
        <v>0</v>
      </c>
      <c r="D109" s="27">
        <f>+($C$3*$H$3)*$D$108</f>
        <v>0</v>
      </c>
      <c r="E109" s="27">
        <f>+($D$3*$H$4)*$E$108</f>
        <v>0</v>
      </c>
      <c r="G109" s="9">
        <f>+$B$3*$H$3*$G$108</f>
        <v>0</v>
      </c>
      <c r="H109" s="9">
        <f>+($C$3*$H$3*$H$108)</f>
        <v>0</v>
      </c>
      <c r="I109" s="27">
        <f>+$D$3*$H$4*$I$108</f>
        <v>0</v>
      </c>
      <c r="K109" s="10">
        <f>SUM(G109:I109)</f>
        <v>0</v>
      </c>
    </row>
    <row r="110" spans="1:11" x14ac:dyDescent="0.3">
      <c r="A110" s="91"/>
      <c r="B110" s="2" t="s">
        <v>2</v>
      </c>
      <c r="C110" s="9">
        <f>+($B$4*$H$3)*$C$108</f>
        <v>0</v>
      </c>
      <c r="D110" s="9">
        <f>+($C$4*$H$3)*$D$108</f>
        <v>0</v>
      </c>
      <c r="E110" s="9">
        <f>+($D$4*$H$4)*$E$108</f>
        <v>0</v>
      </c>
      <c r="G110" s="9">
        <f>+$B$4*$H$3*$G$108</f>
        <v>0</v>
      </c>
      <c r="H110" s="9">
        <f>+($C$4*$H$3*$H$108)</f>
        <v>0</v>
      </c>
      <c r="I110" s="9">
        <f>+$D$4*$H$4*$I$108</f>
        <v>0</v>
      </c>
      <c r="K110" s="10">
        <f t="shared" ref="K110:K117" si="11">SUM(G110:I110)</f>
        <v>0</v>
      </c>
    </row>
    <row r="111" spans="1:11" x14ac:dyDescent="0.3">
      <c r="A111" s="91"/>
      <c r="B111" s="2" t="s">
        <v>5</v>
      </c>
      <c r="C111" s="9">
        <f>+($B$5*$H$3)*$C$108</f>
        <v>0</v>
      </c>
      <c r="D111" s="9">
        <f>+($C$5*$H$3)*$D$108</f>
        <v>0</v>
      </c>
      <c r="E111" s="9">
        <f>+($D$5*$H$4)*$E$108</f>
        <v>0</v>
      </c>
      <c r="G111" s="9">
        <f>+$B$5*$H$3*$G$108</f>
        <v>0</v>
      </c>
      <c r="H111" s="9">
        <f>+($C$5*$H$3*$H$108)</f>
        <v>0</v>
      </c>
      <c r="I111" s="9">
        <f>+$D$5*$H$4*$I$108</f>
        <v>0</v>
      </c>
      <c r="K111" s="10">
        <f t="shared" si="11"/>
        <v>0</v>
      </c>
    </row>
    <row r="112" spans="1:11" x14ac:dyDescent="0.3">
      <c r="A112" s="91"/>
      <c r="B112" s="2" t="s">
        <v>3</v>
      </c>
      <c r="C112" s="9">
        <f>+($B$6*$H$3)*$C$108</f>
        <v>0</v>
      </c>
      <c r="D112" s="9">
        <f>+($C$6*$H$3)*$D$108</f>
        <v>0</v>
      </c>
      <c r="E112" s="9">
        <f>+($D$6*$H$4)*$E$108</f>
        <v>0</v>
      </c>
      <c r="G112" s="9">
        <f>+$B$6*$H$3*$G$108</f>
        <v>0</v>
      </c>
      <c r="H112" s="9">
        <f>+($C$6*$H$3*$H$108)</f>
        <v>0</v>
      </c>
      <c r="I112" s="9">
        <f>+$D$6*$H$4*$I$108</f>
        <v>0</v>
      </c>
      <c r="K112" s="10">
        <f t="shared" si="11"/>
        <v>0</v>
      </c>
    </row>
    <row r="113" spans="1:11" x14ac:dyDescent="0.3">
      <c r="A113" s="91"/>
      <c r="B113" s="2" t="s">
        <v>4</v>
      </c>
      <c r="C113" s="9">
        <f>+($B$7*$H$3)*$C$108</f>
        <v>0</v>
      </c>
      <c r="D113" s="9">
        <f>+($C$7*$H$3)*$D$108</f>
        <v>0</v>
      </c>
      <c r="E113" s="9">
        <f>+($D$7*$H$4)*$E$108</f>
        <v>0</v>
      </c>
      <c r="G113" s="9">
        <f>+$B$7*$H$3*$G$108</f>
        <v>0</v>
      </c>
      <c r="H113" s="9">
        <f>+($C$7*$H$3*$H$108)</f>
        <v>0</v>
      </c>
      <c r="I113" s="9">
        <f>+$D$7*$H$4*$I$108</f>
        <v>0</v>
      </c>
      <c r="K113" s="10">
        <f t="shared" si="11"/>
        <v>0</v>
      </c>
    </row>
    <row r="114" spans="1:11" x14ac:dyDescent="0.3">
      <c r="A114" s="91"/>
      <c r="B114" s="2" t="s">
        <v>30</v>
      </c>
      <c r="C114" s="9">
        <f>+($B$8*$H$9)*$C$108</f>
        <v>0</v>
      </c>
      <c r="D114" s="9">
        <f>+($C$8*$H$9)*$D$108</f>
        <v>0</v>
      </c>
      <c r="E114" s="9">
        <f>+($D$8*$H$10)*$E$108</f>
        <v>0</v>
      </c>
      <c r="G114" s="9">
        <f>+$B$8*$H$9*$G$108</f>
        <v>0</v>
      </c>
      <c r="H114" s="9">
        <f>+($C$8*$H$9*$H$108)</f>
        <v>0</v>
      </c>
      <c r="I114" s="9">
        <f>+$D$8*$H$10*$I$108</f>
        <v>0</v>
      </c>
      <c r="K114" s="10">
        <f t="shared" si="11"/>
        <v>0</v>
      </c>
    </row>
    <row r="115" spans="1:11" x14ac:dyDescent="0.3">
      <c r="A115" s="91"/>
      <c r="B115" s="2" t="s">
        <v>26</v>
      </c>
      <c r="C115" s="9">
        <f>+($B$9*$H$5)*$C$108</f>
        <v>0</v>
      </c>
      <c r="D115" s="9">
        <f>+($C$9*$H$5)*$D$108</f>
        <v>0</v>
      </c>
      <c r="E115" s="9">
        <f>+($D$9*$H$6)*$E$108</f>
        <v>0</v>
      </c>
      <c r="G115" s="9">
        <f>+$B$9*$H$5*$G$108</f>
        <v>0</v>
      </c>
      <c r="H115" s="9">
        <f>+($C$9*$H$5*$H$108)</f>
        <v>0</v>
      </c>
      <c r="I115" s="9">
        <f>+$D$9*$H$6*$I$108</f>
        <v>0</v>
      </c>
      <c r="K115" s="10">
        <f t="shared" si="11"/>
        <v>0</v>
      </c>
    </row>
    <row r="116" spans="1:11" x14ac:dyDescent="0.3">
      <c r="A116" s="91"/>
      <c r="B116" s="23" t="s">
        <v>29</v>
      </c>
      <c r="C116" s="28">
        <f>+($B$10*$H$7)*$C$108</f>
        <v>0</v>
      </c>
      <c r="D116" s="28">
        <f>+($C$10*$H$7)*$D$108</f>
        <v>0</v>
      </c>
      <c r="E116" s="28">
        <f>+($D$10*$H$8)*$E$108</f>
        <v>0</v>
      </c>
      <c r="G116" s="9">
        <f>+$B$10*$H$7*$G$108</f>
        <v>0</v>
      </c>
      <c r="H116" s="9">
        <f>+($C$10*$H$7*$H$108)</f>
        <v>0</v>
      </c>
      <c r="I116" s="28">
        <f>+$D$10*$H$8*$I$108</f>
        <v>0</v>
      </c>
      <c r="K116" s="10">
        <f t="shared" si="11"/>
        <v>0</v>
      </c>
    </row>
    <row r="117" spans="1:11" ht="16.2" thickBot="1" x14ac:dyDescent="0.35">
      <c r="A117" s="92"/>
      <c r="B117" s="62" t="s">
        <v>41</v>
      </c>
      <c r="C117" s="28">
        <f>+($B$11*$H$3)*$C$108</f>
        <v>0</v>
      </c>
      <c r="D117" s="28">
        <f>+($C$11*$H$3)*$D$108</f>
        <v>0</v>
      </c>
      <c r="E117" s="28">
        <f>+($D$11*$H$4)*$E$108</f>
        <v>0</v>
      </c>
      <c r="G117" s="9">
        <f>+$B$11*$H$3*$G$108</f>
        <v>0</v>
      </c>
      <c r="H117" s="9">
        <f>+($C$11*$H$3*$H$108)</f>
        <v>0</v>
      </c>
      <c r="I117" s="28">
        <f>+$D$11*$H$4*$I$108</f>
        <v>0</v>
      </c>
      <c r="K117" s="10">
        <f t="shared" si="11"/>
        <v>0</v>
      </c>
    </row>
    <row r="118" spans="1:11" ht="16.2" thickBot="1" x14ac:dyDescent="0.35">
      <c r="A118" s="11" t="s">
        <v>42</v>
      </c>
      <c r="B118" s="46"/>
      <c r="C118" s="43">
        <v>0</v>
      </c>
      <c r="D118" s="44">
        <v>0</v>
      </c>
      <c r="E118" s="45">
        <v>0</v>
      </c>
      <c r="F118" s="42"/>
      <c r="G118" s="54">
        <v>0</v>
      </c>
      <c r="H118" s="55">
        <v>0</v>
      </c>
      <c r="I118" s="49">
        <v>0</v>
      </c>
      <c r="K118" s="15">
        <f>+B118</f>
        <v>0</v>
      </c>
    </row>
    <row r="119" spans="1:11" x14ac:dyDescent="0.3">
      <c r="A119" s="90"/>
      <c r="B119" s="14" t="s">
        <v>1</v>
      </c>
      <c r="C119" s="27">
        <f>+($B$3*$H$3)*$C$118</f>
        <v>0</v>
      </c>
      <c r="D119" s="27">
        <f>+($C$3*$H$3)*$D$118</f>
        <v>0</v>
      </c>
      <c r="E119" s="27">
        <f>+($D$3*$H$4)*$E$108</f>
        <v>0</v>
      </c>
      <c r="G119" s="9">
        <f>+$B$3*$H$3*$G$108</f>
        <v>0</v>
      </c>
      <c r="H119" s="9">
        <f>+($C$3*$H$3*$H$108)</f>
        <v>0</v>
      </c>
      <c r="I119" s="27">
        <f>+$D$3*$H$4*$I$108</f>
        <v>0</v>
      </c>
      <c r="K119" s="10">
        <f>SUM(G119:I119)</f>
        <v>0</v>
      </c>
    </row>
    <row r="120" spans="1:11" x14ac:dyDescent="0.3">
      <c r="A120" s="91"/>
      <c r="B120" s="2" t="s">
        <v>2</v>
      </c>
      <c r="C120" s="9">
        <f>+($B$4*$H$3)*$C$118</f>
        <v>0</v>
      </c>
      <c r="D120" s="9">
        <f>+($C$4*$H$3)*$D$108</f>
        <v>0</v>
      </c>
      <c r="E120" s="9">
        <f>+($D$4*$H$4)*$E$108</f>
        <v>0</v>
      </c>
      <c r="G120" s="9">
        <f>+$B$4*$H$3*$G$108</f>
        <v>0</v>
      </c>
      <c r="H120" s="9">
        <f>+($C$4*$H$3*$H$108)</f>
        <v>0</v>
      </c>
      <c r="I120" s="9">
        <f>+$D$4*$H$4*$I$108</f>
        <v>0</v>
      </c>
      <c r="K120" s="10">
        <f t="shared" ref="K120:K127" si="12">SUM(G120:I120)</f>
        <v>0</v>
      </c>
    </row>
    <row r="121" spans="1:11" x14ac:dyDescent="0.3">
      <c r="A121" s="91"/>
      <c r="B121" s="2" t="s">
        <v>5</v>
      </c>
      <c r="C121" s="9">
        <f>+($B$5*$H$3)*$C$118</f>
        <v>0</v>
      </c>
      <c r="D121" s="9">
        <f>+($C$5*$H$3)*$D$108</f>
        <v>0</v>
      </c>
      <c r="E121" s="9">
        <f>+($D$5*$H$4)*$E$108</f>
        <v>0</v>
      </c>
      <c r="G121" s="9">
        <f>+$B$5*$H$3*$G$108</f>
        <v>0</v>
      </c>
      <c r="H121" s="9">
        <f>+($C$5*$H$3*$H$108)</f>
        <v>0</v>
      </c>
      <c r="I121" s="9">
        <f>+$D$5*$H$4*$I$108</f>
        <v>0</v>
      </c>
      <c r="K121" s="10">
        <f t="shared" si="12"/>
        <v>0</v>
      </c>
    </row>
    <row r="122" spans="1:11" x14ac:dyDescent="0.3">
      <c r="A122" s="91"/>
      <c r="B122" s="2" t="s">
        <v>3</v>
      </c>
      <c r="C122" s="9">
        <f>+($B$6*$H$3)*$C$118</f>
        <v>0</v>
      </c>
      <c r="D122" s="9">
        <f>+($C$6*$H$3)*$D$108</f>
        <v>0</v>
      </c>
      <c r="E122" s="9">
        <f>+($D$6*$H$4)*$E$108</f>
        <v>0</v>
      </c>
      <c r="G122" s="9">
        <f>+$B$6*$H$3*$G$108</f>
        <v>0</v>
      </c>
      <c r="H122" s="9">
        <f>+($C$6*$H$3*$H$108)</f>
        <v>0</v>
      </c>
      <c r="I122" s="9">
        <f>+$D$6*$H$4*$I$108</f>
        <v>0</v>
      </c>
      <c r="K122" s="10">
        <f t="shared" si="12"/>
        <v>0</v>
      </c>
    </row>
    <row r="123" spans="1:11" x14ac:dyDescent="0.3">
      <c r="A123" s="91"/>
      <c r="B123" s="2" t="s">
        <v>4</v>
      </c>
      <c r="C123" s="9">
        <f>+($B$7*$H$3)*$C$118</f>
        <v>0</v>
      </c>
      <c r="D123" s="9">
        <f>+($C$7*$H$3)*$D$108</f>
        <v>0</v>
      </c>
      <c r="E123" s="9">
        <f>+($D$7*$H$4)*$E$108</f>
        <v>0</v>
      </c>
      <c r="G123" s="9">
        <f>+$B$7*$H$3*$G$108</f>
        <v>0</v>
      </c>
      <c r="H123" s="9">
        <f>+($C$7*$H$3*$H$108)</f>
        <v>0</v>
      </c>
      <c r="I123" s="9">
        <f>+$D$7*$H$4*$I$108</f>
        <v>0</v>
      </c>
      <c r="K123" s="10">
        <f t="shared" si="12"/>
        <v>0</v>
      </c>
    </row>
    <row r="124" spans="1:11" x14ac:dyDescent="0.3">
      <c r="A124" s="91"/>
      <c r="B124" s="2" t="s">
        <v>30</v>
      </c>
      <c r="C124" s="9">
        <f>+($B$8*$H$9)*$C$118</f>
        <v>0</v>
      </c>
      <c r="D124" s="9">
        <f>+($C$8*$H$9)*$D$108</f>
        <v>0</v>
      </c>
      <c r="E124" s="9">
        <f>+($D$8*$H$10)*$E$108</f>
        <v>0</v>
      </c>
      <c r="G124" s="9">
        <f>+$B$8*$H$9*$G$108</f>
        <v>0</v>
      </c>
      <c r="H124" s="9">
        <f>+($C$8*$H$9*$H$108)</f>
        <v>0</v>
      </c>
      <c r="I124" s="9">
        <f>+$D$8*$H$10*$I$108</f>
        <v>0</v>
      </c>
      <c r="K124" s="10">
        <f t="shared" si="12"/>
        <v>0</v>
      </c>
    </row>
    <row r="125" spans="1:11" x14ac:dyDescent="0.3">
      <c r="A125" s="91"/>
      <c r="B125" s="2" t="s">
        <v>26</v>
      </c>
      <c r="C125" s="9">
        <f>+($B$9*$H$5)*$C$118</f>
        <v>0</v>
      </c>
      <c r="D125" s="9">
        <f>+($C$9*$H$5)*$D$108</f>
        <v>0</v>
      </c>
      <c r="E125" s="9">
        <f>+($D$9*$H$6)*$E$108</f>
        <v>0</v>
      </c>
      <c r="G125" s="9">
        <f>+$B$9*$H$5*$G$108</f>
        <v>0</v>
      </c>
      <c r="H125" s="9">
        <f>+($C$9*$H$5*$H$108)</f>
        <v>0</v>
      </c>
      <c r="I125" s="9">
        <f>+$D$9*$H$6*$I$108</f>
        <v>0</v>
      </c>
      <c r="K125" s="10">
        <f t="shared" si="12"/>
        <v>0</v>
      </c>
    </row>
    <row r="126" spans="1:11" x14ac:dyDescent="0.3">
      <c r="A126" s="91"/>
      <c r="B126" s="23" t="s">
        <v>29</v>
      </c>
      <c r="C126" s="28">
        <f>+($B$10*$H$7)*$C$118</f>
        <v>0</v>
      </c>
      <c r="D126" s="28">
        <f>+($C$10*$H$7)*$D$108</f>
        <v>0</v>
      </c>
      <c r="E126" s="28">
        <f>+($D$10*$H$8)*$E$108</f>
        <v>0</v>
      </c>
      <c r="G126" s="9">
        <f>+$B$10*$H$7*$G$108</f>
        <v>0</v>
      </c>
      <c r="H126" s="9">
        <f>+($C$10*$H$7*$H$108)</f>
        <v>0</v>
      </c>
      <c r="I126" s="28">
        <f>+$D$10*$H$8*$I$108</f>
        <v>0</v>
      </c>
      <c r="K126" s="10">
        <f t="shared" si="12"/>
        <v>0</v>
      </c>
    </row>
    <row r="127" spans="1:11" ht="16.2" thickBot="1" x14ac:dyDescent="0.35">
      <c r="A127" s="92"/>
      <c r="B127" s="62" t="s">
        <v>41</v>
      </c>
      <c r="C127" s="28">
        <f>+($B$11*$H$3)*$C$118</f>
        <v>0</v>
      </c>
      <c r="D127" s="28">
        <f>+($C$11*$H$3)*$D$108</f>
        <v>0</v>
      </c>
      <c r="E127" s="28">
        <f>+($D$11*$H$4)*$E$108</f>
        <v>0</v>
      </c>
      <c r="G127" s="9">
        <f>+$B$11*$H$3*$G$108</f>
        <v>0</v>
      </c>
      <c r="H127" s="9">
        <f>+($C$11*$H$3*$H$108)</f>
        <v>0</v>
      </c>
      <c r="I127" s="28">
        <f>+$D$11*$H$4*$I$108</f>
        <v>0</v>
      </c>
      <c r="K127" s="10">
        <f t="shared" si="12"/>
        <v>0</v>
      </c>
    </row>
    <row r="128" spans="1:11" ht="16.2" thickBot="1" x14ac:dyDescent="0.35">
      <c r="A128" s="11" t="s">
        <v>43</v>
      </c>
      <c r="B128" s="46"/>
      <c r="C128" s="43">
        <v>0</v>
      </c>
      <c r="D128" s="44">
        <v>0</v>
      </c>
      <c r="E128" s="45">
        <v>0</v>
      </c>
      <c r="F128" s="42"/>
      <c r="G128" s="54">
        <v>0</v>
      </c>
      <c r="H128" s="55">
        <v>0</v>
      </c>
      <c r="I128" s="49">
        <v>0</v>
      </c>
      <c r="K128" s="15">
        <f>+B128</f>
        <v>0</v>
      </c>
    </row>
    <row r="129" spans="1:11" x14ac:dyDescent="0.3">
      <c r="A129" s="90"/>
      <c r="B129" s="14" t="s">
        <v>1</v>
      </c>
      <c r="C129" s="27">
        <f>+($B$3*$H$3)*$C$128</f>
        <v>0</v>
      </c>
      <c r="D129" s="27">
        <f>+($C$3*$H$3)*$D$128</f>
        <v>0</v>
      </c>
      <c r="E129" s="27">
        <f>+($D$3*$H$4)*$E$128</f>
        <v>0</v>
      </c>
      <c r="G129" s="9">
        <f>+$B$3*$H$3*$G$128</f>
        <v>0</v>
      </c>
      <c r="H129" s="9">
        <f>$C$3*$H$3*$H$128</f>
        <v>0</v>
      </c>
      <c r="I129" s="27">
        <f>+$D$3*$H$4*$I$128</f>
        <v>0</v>
      </c>
      <c r="K129" s="10">
        <f>SUM(G129:I129)</f>
        <v>0</v>
      </c>
    </row>
    <row r="130" spans="1:11" x14ac:dyDescent="0.3">
      <c r="A130" s="91"/>
      <c r="B130" s="2" t="s">
        <v>2</v>
      </c>
      <c r="C130" s="9">
        <f>+($B$4*$H$3)*$C$128</f>
        <v>0</v>
      </c>
      <c r="D130" s="9">
        <f>+($C$4*$H$3)*$D$128</f>
        <v>0</v>
      </c>
      <c r="E130" s="9">
        <f>+($D$4*$H$4)*$E$128</f>
        <v>0</v>
      </c>
      <c r="G130" s="9">
        <f>+$B$4*$H$3*$G$128</f>
        <v>0</v>
      </c>
      <c r="H130" s="9">
        <f>$C$4*$H$3*$H$128</f>
        <v>0</v>
      </c>
      <c r="I130" s="9">
        <f>+$D$4*$H$4*$I$128</f>
        <v>0</v>
      </c>
      <c r="K130" s="10">
        <f t="shared" ref="K130:K137" si="13">SUM(G130:I130)</f>
        <v>0</v>
      </c>
    </row>
    <row r="131" spans="1:11" x14ac:dyDescent="0.3">
      <c r="A131" s="91"/>
      <c r="B131" s="2" t="s">
        <v>5</v>
      </c>
      <c r="C131" s="9">
        <f>+($B$5*$H$3)*$C$128</f>
        <v>0</v>
      </c>
      <c r="D131" s="9">
        <f>+($C$5*$H$3)*$D$128</f>
        <v>0</v>
      </c>
      <c r="E131" s="9">
        <f>+($D$5*$H$4)*$E$128</f>
        <v>0</v>
      </c>
      <c r="G131" s="9">
        <f>+$B$5*$H$3*$G$128</f>
        <v>0</v>
      </c>
      <c r="H131" s="9">
        <f>$C$5*$H$3*$H$128</f>
        <v>0</v>
      </c>
      <c r="I131" s="9">
        <f>+$D$5*$H$4*$I$128</f>
        <v>0</v>
      </c>
      <c r="K131" s="10">
        <f t="shared" si="13"/>
        <v>0</v>
      </c>
    </row>
    <row r="132" spans="1:11" x14ac:dyDescent="0.3">
      <c r="A132" s="91"/>
      <c r="B132" s="2" t="s">
        <v>3</v>
      </c>
      <c r="C132" s="9">
        <f>+($B$6*$H$3)*$C$128</f>
        <v>0</v>
      </c>
      <c r="D132" s="9">
        <f>+($C$6*$H$3)*$D$128</f>
        <v>0</v>
      </c>
      <c r="E132" s="9">
        <f>+($D$6*$H$4)*$E$128</f>
        <v>0</v>
      </c>
      <c r="G132" s="9">
        <f>+$B$6*$H$3*$G$128</f>
        <v>0</v>
      </c>
      <c r="H132" s="9">
        <f>$C$6*$H$3*$H$128</f>
        <v>0</v>
      </c>
      <c r="I132" s="9">
        <f>+$D$6*$H$4*$I$128</f>
        <v>0</v>
      </c>
      <c r="K132" s="10">
        <f t="shared" si="13"/>
        <v>0</v>
      </c>
    </row>
    <row r="133" spans="1:11" x14ac:dyDescent="0.3">
      <c r="A133" s="91"/>
      <c r="B133" s="2" t="s">
        <v>4</v>
      </c>
      <c r="C133" s="9">
        <f>+($B$7*$H$3)*$C$128</f>
        <v>0</v>
      </c>
      <c r="D133" s="9">
        <f>+($C$7*$H$3)*$D$128</f>
        <v>0</v>
      </c>
      <c r="E133" s="9">
        <f>+($D$7*$H$4)*$E$128</f>
        <v>0</v>
      </c>
      <c r="G133" s="9">
        <f>+$B$7*$H$3*$G$128</f>
        <v>0</v>
      </c>
      <c r="H133" s="9">
        <f>$C$7*$H$3*$H$128</f>
        <v>0</v>
      </c>
      <c r="I133" s="9">
        <f>+$D$7*$H$4*$I$128</f>
        <v>0</v>
      </c>
      <c r="K133" s="10">
        <f t="shared" si="13"/>
        <v>0</v>
      </c>
    </row>
    <row r="134" spans="1:11" x14ac:dyDescent="0.3">
      <c r="A134" s="91"/>
      <c r="B134" s="2" t="s">
        <v>30</v>
      </c>
      <c r="C134" s="9">
        <f>+($B$8*$H$9)*$C$128</f>
        <v>0</v>
      </c>
      <c r="D134" s="9">
        <f>+($C$8*$H$9)*$D$128</f>
        <v>0</v>
      </c>
      <c r="E134" s="9">
        <f>+($D$8*$H$10)*$E$128</f>
        <v>0</v>
      </c>
      <c r="G134" s="9">
        <f>+$B$8*$H$9*$G$128</f>
        <v>0</v>
      </c>
      <c r="H134" s="9">
        <f>$C$8*$H$9*$H$128</f>
        <v>0</v>
      </c>
      <c r="I134" s="9">
        <f>+$D$8*$H$10*$I$128</f>
        <v>0</v>
      </c>
      <c r="K134" s="10">
        <f t="shared" si="13"/>
        <v>0</v>
      </c>
    </row>
    <row r="135" spans="1:11" x14ac:dyDescent="0.3">
      <c r="A135" s="91"/>
      <c r="B135" s="2" t="s">
        <v>26</v>
      </c>
      <c r="C135" s="9">
        <f>+($B$9*$H$5)*$C$128</f>
        <v>0</v>
      </c>
      <c r="D135" s="9">
        <f>+($C$9*$H$5)*$D$128</f>
        <v>0</v>
      </c>
      <c r="E135" s="9">
        <f>+($D$9*$H$6)*$E$128</f>
        <v>0</v>
      </c>
      <c r="G135" s="9">
        <f>+$B$9*$H$5*$G$128</f>
        <v>0</v>
      </c>
      <c r="H135" s="9">
        <f>$C$9*$H$5*$H$128</f>
        <v>0</v>
      </c>
      <c r="I135" s="9">
        <f>+$D$9*$H$6*$I$128</f>
        <v>0</v>
      </c>
      <c r="K135" s="10">
        <f t="shared" si="13"/>
        <v>0</v>
      </c>
    </row>
    <row r="136" spans="1:11" x14ac:dyDescent="0.3">
      <c r="A136" s="91"/>
      <c r="B136" s="23" t="s">
        <v>29</v>
      </c>
      <c r="C136" s="28">
        <f>+($B$10*$H$7)*$C$128</f>
        <v>0</v>
      </c>
      <c r="D136" s="28">
        <f>+($C$10*$H$7)*$D$128</f>
        <v>0</v>
      </c>
      <c r="E136" s="28">
        <f>+($D$10*$H$8)*$E$128</f>
        <v>0</v>
      </c>
      <c r="G136" s="9">
        <f>+$B$10*$H$7*$G$128</f>
        <v>0</v>
      </c>
      <c r="H136" s="9">
        <f>$C$10*$H$7*$H$128</f>
        <v>0</v>
      </c>
      <c r="I136" s="28">
        <f>+$D$10*$H$8*$I$128</f>
        <v>0</v>
      </c>
      <c r="K136" s="10">
        <f t="shared" si="13"/>
        <v>0</v>
      </c>
    </row>
    <row r="137" spans="1:11" ht="16.2" thickBot="1" x14ac:dyDescent="0.35">
      <c r="A137" s="92"/>
      <c r="B137" s="62" t="s">
        <v>41</v>
      </c>
      <c r="C137" s="28">
        <f>+($B$11*$H$3)*$C$128</f>
        <v>0</v>
      </c>
      <c r="D137" s="28">
        <f>+($C$11*$H$3)*$D$128</f>
        <v>0</v>
      </c>
      <c r="E137" s="28">
        <f>+($D$11*$H$4)*$E$128</f>
        <v>0</v>
      </c>
      <c r="G137" s="9">
        <f>+$B$11*$H$3*$G$128</f>
        <v>0</v>
      </c>
      <c r="H137" s="9">
        <f>$C$11*$H$3*$H$128</f>
        <v>0</v>
      </c>
      <c r="I137" s="28">
        <f>+$D$11*$H$4*$I$128</f>
        <v>0</v>
      </c>
      <c r="K137" s="10">
        <f t="shared" si="13"/>
        <v>0</v>
      </c>
    </row>
    <row r="138" spans="1:11" ht="16.2" thickBot="1" x14ac:dyDescent="0.35">
      <c r="A138" s="11" t="s">
        <v>44</v>
      </c>
      <c r="B138" s="46"/>
      <c r="C138" s="43">
        <v>0</v>
      </c>
      <c r="D138" s="44">
        <v>0</v>
      </c>
      <c r="E138" s="45">
        <v>0</v>
      </c>
      <c r="F138" s="42"/>
      <c r="G138" s="54">
        <v>0</v>
      </c>
      <c r="H138" s="55">
        <v>0</v>
      </c>
      <c r="I138" s="49">
        <v>0</v>
      </c>
      <c r="K138" s="15">
        <f>+B138</f>
        <v>0</v>
      </c>
    </row>
    <row r="139" spans="1:11" x14ac:dyDescent="0.3">
      <c r="A139" s="90"/>
      <c r="B139" s="14" t="s">
        <v>1</v>
      </c>
      <c r="C139" s="27">
        <f>+($B$3*$H$3)*$C$138</f>
        <v>0</v>
      </c>
      <c r="D139" s="27">
        <f>+($C$3*$H$3)*$D$138</f>
        <v>0</v>
      </c>
      <c r="E139" s="27">
        <f>+($D$3*$H$4)*$E$138</f>
        <v>0</v>
      </c>
      <c r="G139" s="9">
        <f>+$B$3*$H$3*$G$138</f>
        <v>0</v>
      </c>
      <c r="H139" s="9">
        <f>+($C$3*$H$3*$H$138)</f>
        <v>0</v>
      </c>
      <c r="I139" s="27">
        <f>+$D$3*$H$4*$I$138</f>
        <v>0</v>
      </c>
      <c r="K139" s="10">
        <f>SUM(G139:I139)</f>
        <v>0</v>
      </c>
    </row>
    <row r="140" spans="1:11" x14ac:dyDescent="0.3">
      <c r="A140" s="91"/>
      <c r="B140" s="2" t="s">
        <v>2</v>
      </c>
      <c r="C140" s="9">
        <f>+($B$4*$H$3)*$C$138</f>
        <v>0</v>
      </c>
      <c r="D140" s="9">
        <f>+($C$4*$H$3)*$D$138</f>
        <v>0</v>
      </c>
      <c r="E140" s="9">
        <f>+($D$4*$H$4)*$E$138</f>
        <v>0</v>
      </c>
      <c r="G140" s="9">
        <f>+$B$4*$H$3*$G$138</f>
        <v>0</v>
      </c>
      <c r="H140" s="9">
        <f>+($C$4*$H$3*$H$138)</f>
        <v>0</v>
      </c>
      <c r="I140" s="9">
        <f>+$D$4*$H$4*$I$138</f>
        <v>0</v>
      </c>
      <c r="K140" s="10">
        <f t="shared" ref="K140:K147" si="14">SUM(G140:I140)</f>
        <v>0</v>
      </c>
    </row>
    <row r="141" spans="1:11" x14ac:dyDescent="0.3">
      <c r="A141" s="91"/>
      <c r="B141" s="2" t="s">
        <v>5</v>
      </c>
      <c r="C141" s="9">
        <f>+($B$5*$H$3)*$C$138</f>
        <v>0</v>
      </c>
      <c r="D141" s="9">
        <f>+($C$5*$H$3)*$D$138</f>
        <v>0</v>
      </c>
      <c r="E141" s="9">
        <f>+($D$5*$H$4)*$E$138</f>
        <v>0</v>
      </c>
      <c r="G141" s="9">
        <f>+$B$5*$H$3*$G$138</f>
        <v>0</v>
      </c>
      <c r="H141" s="9">
        <f>+($C$5*$H$3*$H$138)</f>
        <v>0</v>
      </c>
      <c r="I141" s="9">
        <f>+$D$5*$H$4*$I$138</f>
        <v>0</v>
      </c>
      <c r="K141" s="10">
        <f t="shared" si="14"/>
        <v>0</v>
      </c>
    </row>
    <row r="142" spans="1:11" x14ac:dyDescent="0.3">
      <c r="A142" s="91"/>
      <c r="B142" s="2" t="s">
        <v>3</v>
      </c>
      <c r="C142" s="9">
        <f>+($B$6*$H$3)*$C$138</f>
        <v>0</v>
      </c>
      <c r="D142" s="9">
        <f>+($C$6*$H$3)*$D$138</f>
        <v>0</v>
      </c>
      <c r="E142" s="9">
        <f>+($D$6*$H$4)*$E$138</f>
        <v>0</v>
      </c>
      <c r="G142" s="9">
        <f>+$B$6*$H$3*$G$138</f>
        <v>0</v>
      </c>
      <c r="H142" s="9">
        <f>+($C$6*$H$3*$H$138)</f>
        <v>0</v>
      </c>
      <c r="I142" s="9">
        <f>+$D$6*$H$4*$I$138</f>
        <v>0</v>
      </c>
      <c r="K142" s="10">
        <f t="shared" si="14"/>
        <v>0</v>
      </c>
    </row>
    <row r="143" spans="1:11" x14ac:dyDescent="0.3">
      <c r="A143" s="91"/>
      <c r="B143" s="2" t="s">
        <v>4</v>
      </c>
      <c r="C143" s="9">
        <f>+($B$7*$H$3)*$C$138</f>
        <v>0</v>
      </c>
      <c r="D143" s="9">
        <f>+($C$7*$H$3)*$D$138</f>
        <v>0</v>
      </c>
      <c r="E143" s="9">
        <f>+($D$7*$H$4)*$E$138</f>
        <v>0</v>
      </c>
      <c r="G143" s="9">
        <f>+$B$7*$H$3*$G$138</f>
        <v>0</v>
      </c>
      <c r="H143" s="9">
        <f>+($C$7*$H$3*$H$138)</f>
        <v>0</v>
      </c>
      <c r="I143" s="9">
        <f>+$D$7*$H$4*$I$138</f>
        <v>0</v>
      </c>
      <c r="K143" s="10">
        <f t="shared" si="14"/>
        <v>0</v>
      </c>
    </row>
    <row r="144" spans="1:11" x14ac:dyDescent="0.3">
      <c r="A144" s="91"/>
      <c r="B144" s="2" t="s">
        <v>30</v>
      </c>
      <c r="C144" s="9">
        <f>+($B$8*$H$9)*$C$138</f>
        <v>0</v>
      </c>
      <c r="D144" s="9">
        <f>+($C$8*$H$9)*$D$138</f>
        <v>0</v>
      </c>
      <c r="E144" s="9">
        <f>+($D$8*$H$10)*$E$138</f>
        <v>0</v>
      </c>
      <c r="G144" s="9">
        <f>+$B$8*$H$9*$G$138</f>
        <v>0</v>
      </c>
      <c r="H144" s="9">
        <f>+($C$8*$H$9*$H$138)</f>
        <v>0</v>
      </c>
      <c r="I144" s="9">
        <f>+$D$8*$H$10*$I$138</f>
        <v>0</v>
      </c>
      <c r="K144" s="10">
        <f t="shared" si="14"/>
        <v>0</v>
      </c>
    </row>
    <row r="145" spans="1:11" x14ac:dyDescent="0.3">
      <c r="A145" s="91"/>
      <c r="B145" s="2" t="s">
        <v>26</v>
      </c>
      <c r="C145" s="9">
        <f>+($B$9*$H$5)*$C$138</f>
        <v>0</v>
      </c>
      <c r="D145" s="9">
        <f>+($C$9*$H$5)*$D$138</f>
        <v>0</v>
      </c>
      <c r="E145" s="9">
        <f>+($D$9*$H$6)*$E$138</f>
        <v>0</v>
      </c>
      <c r="G145" s="9">
        <f>+$B$9*$H$5*$G$138</f>
        <v>0</v>
      </c>
      <c r="H145" s="9">
        <f>+($C$9*$H$5*$H$138)</f>
        <v>0</v>
      </c>
      <c r="I145" s="9">
        <f>+$D$9*$H$6*$I$138</f>
        <v>0</v>
      </c>
      <c r="K145" s="10">
        <f t="shared" si="14"/>
        <v>0</v>
      </c>
    </row>
    <row r="146" spans="1:11" x14ac:dyDescent="0.3">
      <c r="A146" s="91"/>
      <c r="B146" s="23" t="s">
        <v>29</v>
      </c>
      <c r="C146" s="28">
        <f>+($B$10*$H$7)*$C$138</f>
        <v>0</v>
      </c>
      <c r="D146" s="28">
        <f>+($C$10*$H$7)*$D$138</f>
        <v>0</v>
      </c>
      <c r="E146" s="28">
        <f>+($D$10*$H$8)*$E$138</f>
        <v>0</v>
      </c>
      <c r="G146" s="9">
        <f>+$B$10*$H$7*$G$138</f>
        <v>0</v>
      </c>
      <c r="H146" s="9">
        <f>+($C$10*$H$7*$H$138)</f>
        <v>0</v>
      </c>
      <c r="I146" s="28">
        <f>+$D$10*$H$8*$I$138</f>
        <v>0</v>
      </c>
      <c r="K146" s="10">
        <f t="shared" si="14"/>
        <v>0</v>
      </c>
    </row>
    <row r="147" spans="1:11" ht="16.2" thickBot="1" x14ac:dyDescent="0.35">
      <c r="A147" s="92"/>
      <c r="B147" s="62" t="s">
        <v>41</v>
      </c>
      <c r="C147" s="28">
        <f>+($B$11*$H$3)*$C$10838</f>
        <v>0</v>
      </c>
      <c r="D147" s="28">
        <f>+($C$11*$H$3)*$D$138</f>
        <v>0</v>
      </c>
      <c r="E147" s="28">
        <f>+($D$11*$H$4)*$E$138</f>
        <v>0</v>
      </c>
      <c r="G147" s="9">
        <f>+$B$11*$H$3*$G$138</f>
        <v>0</v>
      </c>
      <c r="H147" s="9">
        <f>+($C$11*$H$3*$H$138)</f>
        <v>0</v>
      </c>
      <c r="I147" s="28">
        <f>+$D$11*$H$4*$I$138</f>
        <v>0</v>
      </c>
      <c r="K147" s="10">
        <f t="shared" si="14"/>
        <v>0</v>
      </c>
    </row>
    <row r="148" spans="1:11" ht="16.2" thickBot="1" x14ac:dyDescent="0.35">
      <c r="A148" s="11" t="s">
        <v>45</v>
      </c>
      <c r="B148" s="46"/>
      <c r="C148" s="43">
        <v>0</v>
      </c>
      <c r="D148" s="44">
        <v>0</v>
      </c>
      <c r="E148" s="45">
        <v>0</v>
      </c>
      <c r="F148" s="42"/>
      <c r="G148" s="54">
        <v>0</v>
      </c>
      <c r="H148" s="55">
        <v>0</v>
      </c>
      <c r="I148" s="49">
        <v>0</v>
      </c>
      <c r="K148" s="15">
        <f>+B148</f>
        <v>0</v>
      </c>
    </row>
    <row r="149" spans="1:11" x14ac:dyDescent="0.3">
      <c r="A149" s="90"/>
      <c r="B149" s="14" t="s">
        <v>1</v>
      </c>
      <c r="C149" s="27">
        <f>+($B$3*$H$3)*$C$148</f>
        <v>0</v>
      </c>
      <c r="D149" s="27">
        <f>+($C$3*$H$3)*$D$148</f>
        <v>0</v>
      </c>
      <c r="E149" s="27">
        <f>+($D$3*$H$4)*$E$148</f>
        <v>0</v>
      </c>
      <c r="G149" s="9">
        <f>+$B$3*$H$3*$G$148</f>
        <v>0</v>
      </c>
      <c r="H149" s="9">
        <f>+($C$3*$H$3*$H$148)</f>
        <v>0</v>
      </c>
      <c r="I149" s="27">
        <f>+$D$3*$H$4*$I$148</f>
        <v>0</v>
      </c>
      <c r="K149" s="10">
        <f>SUM(G149:I149)</f>
        <v>0</v>
      </c>
    </row>
    <row r="150" spans="1:11" x14ac:dyDescent="0.3">
      <c r="A150" s="91"/>
      <c r="B150" s="2" t="s">
        <v>2</v>
      </c>
      <c r="C150" s="9">
        <f>+($B$4*$H$3)*$C$148</f>
        <v>0</v>
      </c>
      <c r="D150" s="9">
        <f>+($C$4*$H$3)*$D$148</f>
        <v>0</v>
      </c>
      <c r="E150" s="9">
        <f>+($D$4*$H$4)*$E$148</f>
        <v>0</v>
      </c>
      <c r="G150" s="9">
        <f>+$B$4*$H$3*$G$148</f>
        <v>0</v>
      </c>
      <c r="H150" s="9">
        <f>+($C$4*$H$3*$H$148)</f>
        <v>0</v>
      </c>
      <c r="I150" s="9">
        <f>+$D$4*$H$4*$I$148</f>
        <v>0</v>
      </c>
      <c r="K150" s="10">
        <f t="shared" ref="K150:K157" si="15">SUM(G150:I150)</f>
        <v>0</v>
      </c>
    </row>
    <row r="151" spans="1:11" x14ac:dyDescent="0.3">
      <c r="A151" s="91"/>
      <c r="B151" s="2" t="s">
        <v>5</v>
      </c>
      <c r="C151" s="9">
        <f>+($B$5*$H$3)*$C$148</f>
        <v>0</v>
      </c>
      <c r="D151" s="9">
        <f>+($C$5*$H$3)*$D$148</f>
        <v>0</v>
      </c>
      <c r="E151" s="9">
        <f>+($D$5*$H$4)*$E$148</f>
        <v>0</v>
      </c>
      <c r="G151" s="9">
        <f>+$B$5*$H$3*$G$148</f>
        <v>0</v>
      </c>
      <c r="H151" s="9">
        <f>+($C$5*$H$3*$H$148)</f>
        <v>0</v>
      </c>
      <c r="I151" s="9">
        <f>+$D$5*$H$4*$I$148</f>
        <v>0</v>
      </c>
      <c r="K151" s="10">
        <f t="shared" si="15"/>
        <v>0</v>
      </c>
    </row>
    <row r="152" spans="1:11" x14ac:dyDescent="0.3">
      <c r="A152" s="91"/>
      <c r="B152" s="2" t="s">
        <v>3</v>
      </c>
      <c r="C152" s="9">
        <f>+($B$6*$H$3)*$C$148</f>
        <v>0</v>
      </c>
      <c r="D152" s="9">
        <f>+($C$6*$H$3)*$D$148</f>
        <v>0</v>
      </c>
      <c r="E152" s="9">
        <f>+($D$6*$H$4)*$E$148</f>
        <v>0</v>
      </c>
      <c r="G152" s="9">
        <f>+$B$6*$H$3*$G$148</f>
        <v>0</v>
      </c>
      <c r="H152" s="9">
        <f>+($C$6*$H$3*$H$148)</f>
        <v>0</v>
      </c>
      <c r="I152" s="9">
        <f>+$D$6*$H$4*$I$148</f>
        <v>0</v>
      </c>
      <c r="K152" s="10">
        <f t="shared" si="15"/>
        <v>0</v>
      </c>
    </row>
    <row r="153" spans="1:11" x14ac:dyDescent="0.3">
      <c r="A153" s="91"/>
      <c r="B153" s="2" t="s">
        <v>4</v>
      </c>
      <c r="C153" s="9">
        <f>+($B$7*$H$3)*$C$148</f>
        <v>0</v>
      </c>
      <c r="D153" s="9">
        <f>+($C$7*$H$3)*$D$148</f>
        <v>0</v>
      </c>
      <c r="E153" s="9">
        <f>+($D$7*$H$4)*$E$148</f>
        <v>0</v>
      </c>
      <c r="G153" s="9">
        <f>+$B$7*$H$3*$G$148</f>
        <v>0</v>
      </c>
      <c r="H153" s="9">
        <f>+($C$7*$H$3*$H$148)</f>
        <v>0</v>
      </c>
      <c r="I153" s="9">
        <f>+$D$7*$H$4*$I$148</f>
        <v>0</v>
      </c>
      <c r="K153" s="10">
        <f t="shared" si="15"/>
        <v>0</v>
      </c>
    </row>
    <row r="154" spans="1:11" x14ac:dyDescent="0.3">
      <c r="A154" s="91"/>
      <c r="B154" s="2" t="s">
        <v>30</v>
      </c>
      <c r="C154" s="9">
        <f>+($B$8*$H$9)*$C$148</f>
        <v>0</v>
      </c>
      <c r="D154" s="9">
        <f>+($C$8*$H$9)*$D$148</f>
        <v>0</v>
      </c>
      <c r="E154" s="9">
        <f>+($D$8*$H$10)*$E$148</f>
        <v>0</v>
      </c>
      <c r="G154" s="9">
        <f>+$B$8*$H$9*$G$148</f>
        <v>0</v>
      </c>
      <c r="H154" s="9">
        <f>+($C$8*$H$9*$H$148)</f>
        <v>0</v>
      </c>
      <c r="I154" s="9">
        <f>+$D$8*$H$10*$I$148</f>
        <v>0</v>
      </c>
      <c r="K154" s="10">
        <f t="shared" si="15"/>
        <v>0</v>
      </c>
    </row>
    <row r="155" spans="1:11" x14ac:dyDescent="0.3">
      <c r="A155" s="91"/>
      <c r="B155" s="2" t="s">
        <v>26</v>
      </c>
      <c r="C155" s="9">
        <f>+($B$9*$H$5)*$C$148</f>
        <v>0</v>
      </c>
      <c r="D155" s="9">
        <f>+($C$9*$H$5)*$D$148</f>
        <v>0</v>
      </c>
      <c r="E155" s="9">
        <f>+($D$9*$H$6)*$E$148</f>
        <v>0</v>
      </c>
      <c r="G155" s="9">
        <f>+$B$9*$H$5*$G$148</f>
        <v>0</v>
      </c>
      <c r="H155" s="9">
        <f>+($C$9*$H$5*$H$148)</f>
        <v>0</v>
      </c>
      <c r="I155" s="9">
        <f>+$D$9*$H$6*$I$148</f>
        <v>0</v>
      </c>
      <c r="K155" s="10">
        <f t="shared" si="15"/>
        <v>0</v>
      </c>
    </row>
    <row r="156" spans="1:11" x14ac:dyDescent="0.3">
      <c r="A156" s="91"/>
      <c r="B156" s="23" t="s">
        <v>29</v>
      </c>
      <c r="C156" s="28">
        <f>+($B$10*$H$7)*$C$148</f>
        <v>0</v>
      </c>
      <c r="D156" s="28">
        <f>+($C$10*$H$7)*$D$148</f>
        <v>0</v>
      </c>
      <c r="E156" s="28">
        <f>+($D$10*$H$8)*$E$148</f>
        <v>0</v>
      </c>
      <c r="G156" s="9">
        <f>+$B$10*$H$7*$G$148</f>
        <v>0</v>
      </c>
      <c r="H156" s="9">
        <f>+($C$10*$H$7*$H$148)</f>
        <v>0</v>
      </c>
      <c r="I156" s="28">
        <f>+$D$10*$H$8*$I$148</f>
        <v>0</v>
      </c>
      <c r="K156" s="10">
        <f t="shared" si="15"/>
        <v>0</v>
      </c>
    </row>
    <row r="157" spans="1:11" ht="16.2" thickBot="1" x14ac:dyDescent="0.35">
      <c r="A157" s="92"/>
      <c r="B157" s="62" t="s">
        <v>41</v>
      </c>
      <c r="C157" s="28">
        <f>+($B$11*$H$3)*$C$148</f>
        <v>0</v>
      </c>
      <c r="D157" s="28">
        <f>+($C$11*$H$3)*$D$148</f>
        <v>0</v>
      </c>
      <c r="E157" s="28">
        <f>+($D$11*$H$4)*$E$148</f>
        <v>0</v>
      </c>
      <c r="G157" s="9">
        <f>+$B$11*$H$3*$G$148</f>
        <v>0</v>
      </c>
      <c r="H157" s="9">
        <f>+($C$11*$H$3*$H$148)</f>
        <v>0</v>
      </c>
      <c r="I157" s="28">
        <f>+$D$11*$H$4*$I$148</f>
        <v>0</v>
      </c>
      <c r="K157" s="10">
        <f t="shared" si="15"/>
        <v>0</v>
      </c>
    </row>
    <row r="158" spans="1:11" ht="16.2" thickBot="1" x14ac:dyDescent="0.35">
      <c r="A158" s="11" t="s">
        <v>46</v>
      </c>
      <c r="B158" s="46"/>
      <c r="C158" s="43">
        <v>0</v>
      </c>
      <c r="D158" s="44">
        <v>0</v>
      </c>
      <c r="E158" s="45">
        <v>0</v>
      </c>
      <c r="F158" s="42"/>
      <c r="G158" s="54">
        <v>0</v>
      </c>
      <c r="H158" s="55">
        <v>0</v>
      </c>
      <c r="I158" s="49">
        <v>0</v>
      </c>
      <c r="K158" s="15">
        <f>+B158</f>
        <v>0</v>
      </c>
    </row>
    <row r="159" spans="1:11" x14ac:dyDescent="0.3">
      <c r="A159" s="90"/>
      <c r="B159" s="14" t="s">
        <v>1</v>
      </c>
      <c r="C159" s="27">
        <f>+($B$3*$H$3)*$C$158</f>
        <v>0</v>
      </c>
      <c r="D159" s="27">
        <f>+($C$3*$H$3)*$D$158</f>
        <v>0</v>
      </c>
      <c r="E159" s="27">
        <f>+($D$3*$H$4)*$E$158</f>
        <v>0</v>
      </c>
      <c r="G159" s="9">
        <f>+$B$3*$H$3*$G$158</f>
        <v>0</v>
      </c>
      <c r="H159" s="9">
        <f>+($C$3*$H$3*$H$158)</f>
        <v>0</v>
      </c>
      <c r="I159" s="27">
        <f>+$D$3*$H$4*$I$158</f>
        <v>0</v>
      </c>
      <c r="K159" s="10">
        <f>SUM(G159:I159)</f>
        <v>0</v>
      </c>
    </row>
    <row r="160" spans="1:11" x14ac:dyDescent="0.3">
      <c r="A160" s="91"/>
      <c r="B160" s="2" t="s">
        <v>2</v>
      </c>
      <c r="C160" s="9">
        <f>+($B$4*$H$3)*$C$158</f>
        <v>0</v>
      </c>
      <c r="D160" s="9">
        <f>+($C$4*$H$3)*$D$158</f>
        <v>0</v>
      </c>
      <c r="E160" s="9">
        <f>+($D$4*$H$4)*$E$158</f>
        <v>0</v>
      </c>
      <c r="G160" s="9">
        <f>+$B$4*$H$3*$G$158</f>
        <v>0</v>
      </c>
      <c r="H160" s="9">
        <f>+($C$4*$H$3*$H$158)</f>
        <v>0</v>
      </c>
      <c r="I160" s="9">
        <f>+$D$4*$H$4*$I$158</f>
        <v>0</v>
      </c>
      <c r="K160" s="10">
        <f t="shared" ref="K160:K167" si="16">SUM(G160:I160)</f>
        <v>0</v>
      </c>
    </row>
    <row r="161" spans="1:11" x14ac:dyDescent="0.3">
      <c r="A161" s="91"/>
      <c r="B161" s="2" t="s">
        <v>5</v>
      </c>
      <c r="C161" s="9">
        <f>+($B$5*$H$3)*$C$158</f>
        <v>0</v>
      </c>
      <c r="D161" s="9">
        <f>+($C$5*$H$3)*$D$158</f>
        <v>0</v>
      </c>
      <c r="E161" s="9">
        <f>+($D$5*$H$4)*$E$158</f>
        <v>0</v>
      </c>
      <c r="G161" s="9">
        <f>+$B$5*$H$3*$G$158</f>
        <v>0</v>
      </c>
      <c r="H161" s="9">
        <f>+($C$5*$H$3*$H$158)</f>
        <v>0</v>
      </c>
      <c r="I161" s="9">
        <f>+$D$5*$H$4*$I$158</f>
        <v>0</v>
      </c>
      <c r="K161" s="10">
        <f t="shared" si="16"/>
        <v>0</v>
      </c>
    </row>
    <row r="162" spans="1:11" x14ac:dyDescent="0.3">
      <c r="A162" s="91"/>
      <c r="B162" s="2" t="s">
        <v>3</v>
      </c>
      <c r="C162" s="9">
        <f>+($B$6*$H$3)*$C$158</f>
        <v>0</v>
      </c>
      <c r="D162" s="9">
        <f>+($C$6*$H$3)*$D$158</f>
        <v>0</v>
      </c>
      <c r="E162" s="9">
        <f>+($D$6*$H$4)*$E$158</f>
        <v>0</v>
      </c>
      <c r="G162" s="9">
        <f>+$B$6*$H$3*$G$158</f>
        <v>0</v>
      </c>
      <c r="H162" s="9">
        <f>+($C$6*$H$3*$H$158)</f>
        <v>0</v>
      </c>
      <c r="I162" s="9">
        <f>+$D$6*$H$4*$I$158</f>
        <v>0</v>
      </c>
      <c r="K162" s="10">
        <f t="shared" si="16"/>
        <v>0</v>
      </c>
    </row>
    <row r="163" spans="1:11" x14ac:dyDescent="0.3">
      <c r="A163" s="91"/>
      <c r="B163" s="2" t="s">
        <v>4</v>
      </c>
      <c r="C163" s="9">
        <f>+($B$7*$H$3)*$C$158</f>
        <v>0</v>
      </c>
      <c r="D163" s="9">
        <f>+($C$7*$H$3)*$D$158</f>
        <v>0</v>
      </c>
      <c r="E163" s="9">
        <f>+($D$7*$H$4)*$E$158</f>
        <v>0</v>
      </c>
      <c r="G163" s="9">
        <f>+$B$7*$H$3*$G$158</f>
        <v>0</v>
      </c>
      <c r="H163" s="9">
        <f>+($C$7*$H$3*$H$158)</f>
        <v>0</v>
      </c>
      <c r="I163" s="9">
        <f>+$D$7*$H$4*$I$158</f>
        <v>0</v>
      </c>
      <c r="K163" s="10">
        <f t="shared" si="16"/>
        <v>0</v>
      </c>
    </row>
    <row r="164" spans="1:11" x14ac:dyDescent="0.3">
      <c r="A164" s="91"/>
      <c r="B164" s="2" t="s">
        <v>30</v>
      </c>
      <c r="C164" s="9">
        <f>+($B$8*$H$9)*$C$158</f>
        <v>0</v>
      </c>
      <c r="D164" s="9">
        <f>+($C$8*$H$9)*$D$158</f>
        <v>0</v>
      </c>
      <c r="E164" s="9">
        <f>+($D$8*$H$10)*$E$158</f>
        <v>0</v>
      </c>
      <c r="G164" s="9">
        <f>+$B$8*$H$9*$G$158</f>
        <v>0</v>
      </c>
      <c r="H164" s="9">
        <f>+($C$8*$H$9*$H$158)</f>
        <v>0</v>
      </c>
      <c r="I164" s="9">
        <f>+$D$8*$H$10*$I$158</f>
        <v>0</v>
      </c>
      <c r="K164" s="10">
        <f t="shared" si="16"/>
        <v>0</v>
      </c>
    </row>
    <row r="165" spans="1:11" x14ac:dyDescent="0.3">
      <c r="A165" s="91"/>
      <c r="B165" s="2" t="s">
        <v>26</v>
      </c>
      <c r="C165" s="9">
        <f>+($B$9*$H$5)*$C$158</f>
        <v>0</v>
      </c>
      <c r="D165" s="9">
        <f>+($C$9*$H$5)*$D$158</f>
        <v>0</v>
      </c>
      <c r="E165" s="9">
        <f>+($D$9*$H$6)*$E$158</f>
        <v>0</v>
      </c>
      <c r="G165" s="9">
        <f>+$B$9*$H$5*$G$158</f>
        <v>0</v>
      </c>
      <c r="H165" s="9">
        <f>+($C$9*$H$5*$H$158)</f>
        <v>0</v>
      </c>
      <c r="I165" s="9">
        <f>+$D$9*$H$6*$I$158</f>
        <v>0</v>
      </c>
      <c r="K165" s="10">
        <f t="shared" si="16"/>
        <v>0</v>
      </c>
    </row>
    <row r="166" spans="1:11" x14ac:dyDescent="0.3">
      <c r="A166" s="91"/>
      <c r="B166" s="23" t="s">
        <v>29</v>
      </c>
      <c r="C166" s="28">
        <f>+($B$10*$H$7)*$C$158</f>
        <v>0</v>
      </c>
      <c r="D166" s="28">
        <f>+($C$10*$H$7)*$D$158</f>
        <v>0</v>
      </c>
      <c r="E166" s="28">
        <f>+($D$10*$H$8)*$E$158</f>
        <v>0</v>
      </c>
      <c r="G166" s="9">
        <f>+$B$10*$H$7*$G$158</f>
        <v>0</v>
      </c>
      <c r="H166" s="9">
        <f>+($C$10*$H$7*$H$158)</f>
        <v>0</v>
      </c>
      <c r="I166" s="28">
        <f>+$D$10*$H$8*$I$158</f>
        <v>0</v>
      </c>
      <c r="K166" s="10">
        <f t="shared" si="16"/>
        <v>0</v>
      </c>
    </row>
    <row r="167" spans="1:11" ht="16.2" thickBot="1" x14ac:dyDescent="0.35">
      <c r="A167" s="92"/>
      <c r="B167" s="62" t="s">
        <v>41</v>
      </c>
      <c r="C167" s="28">
        <f>+($B$11*$H$3)*$C$158</f>
        <v>0</v>
      </c>
      <c r="D167" s="28">
        <f>+($C$11*$H$3)*$D$158</f>
        <v>0</v>
      </c>
      <c r="E167" s="28">
        <f>+($D$11*$H$4)*$E$158</f>
        <v>0</v>
      </c>
      <c r="G167" s="9">
        <f>+$B$11*$H$3*$G$158</f>
        <v>0</v>
      </c>
      <c r="H167" s="9">
        <f>+($C$11*$H$3*$H$158)</f>
        <v>0</v>
      </c>
      <c r="I167" s="28">
        <f>+$D$11*$H$4*$I$158</f>
        <v>0</v>
      </c>
      <c r="K167" s="10">
        <f t="shared" si="16"/>
        <v>0</v>
      </c>
    </row>
    <row r="168" spans="1:11" ht="16.2" thickBot="1" x14ac:dyDescent="0.35">
      <c r="A168" s="11" t="s">
        <v>47</v>
      </c>
      <c r="B168" s="46"/>
      <c r="C168" s="43">
        <v>0</v>
      </c>
      <c r="D168" s="44">
        <v>0</v>
      </c>
      <c r="E168" s="45">
        <v>0</v>
      </c>
      <c r="F168" s="42"/>
      <c r="G168" s="54">
        <v>0</v>
      </c>
      <c r="H168" s="55">
        <v>0</v>
      </c>
      <c r="I168" s="49">
        <v>0</v>
      </c>
      <c r="K168" s="15">
        <f>+B168</f>
        <v>0</v>
      </c>
    </row>
    <row r="169" spans="1:11" x14ac:dyDescent="0.3">
      <c r="A169" s="90"/>
      <c r="B169" s="14" t="s">
        <v>1</v>
      </c>
      <c r="C169" s="27">
        <f>+($B$3*$H$3)*$C$168</f>
        <v>0</v>
      </c>
      <c r="D169" s="27">
        <f>+($C$3*$H$3)*$D$168</f>
        <v>0</v>
      </c>
      <c r="E169" s="27">
        <f>+($D$3*$H$4)*$E$168</f>
        <v>0</v>
      </c>
      <c r="G169" s="9">
        <f>+$B$3*$H$3*$G$168</f>
        <v>0</v>
      </c>
      <c r="H169" s="9">
        <f>+($C$3*$H$3*$H$168)</f>
        <v>0</v>
      </c>
      <c r="I169" s="27">
        <f>+$D$3*$H$4*$I$168</f>
        <v>0</v>
      </c>
      <c r="K169" s="10">
        <f>SUM(G169:I169)</f>
        <v>0</v>
      </c>
    </row>
    <row r="170" spans="1:11" x14ac:dyDescent="0.3">
      <c r="A170" s="91"/>
      <c r="B170" s="2" t="s">
        <v>2</v>
      </c>
      <c r="C170" s="9">
        <f>+($B$4*$H$3)*$C$168</f>
        <v>0</v>
      </c>
      <c r="D170" s="9">
        <f>+($C$4*$H$3)*$D$168</f>
        <v>0</v>
      </c>
      <c r="E170" s="9">
        <f>+($D$4*$H$4)*$E$168</f>
        <v>0</v>
      </c>
      <c r="G170" s="9">
        <f>+$B$4*$H$3*$G$168</f>
        <v>0</v>
      </c>
      <c r="H170" s="9">
        <f>+($C$4*$H$3*$H$168)</f>
        <v>0</v>
      </c>
      <c r="I170" s="9">
        <f>+$D$4*$H$4*$I$168</f>
        <v>0</v>
      </c>
      <c r="K170" s="10">
        <f t="shared" ref="K170:K177" si="17">SUM(G170:I170)</f>
        <v>0</v>
      </c>
    </row>
    <row r="171" spans="1:11" x14ac:dyDescent="0.3">
      <c r="A171" s="91"/>
      <c r="B171" s="2" t="s">
        <v>5</v>
      </c>
      <c r="C171" s="9">
        <f>+($B$5*$H$3)*$C$168</f>
        <v>0</v>
      </c>
      <c r="D171" s="9">
        <f>+($C$5*$H$3)*$D$168</f>
        <v>0</v>
      </c>
      <c r="E171" s="9">
        <f>+($D$5*$H$4)*$E$168</f>
        <v>0</v>
      </c>
      <c r="G171" s="9">
        <f>+$B$5*$H$3*$G$168</f>
        <v>0</v>
      </c>
      <c r="H171" s="9">
        <f>+($C$5*$H$3*$H$168)</f>
        <v>0</v>
      </c>
      <c r="I171" s="9">
        <f>+$D$5*$H$4*$I$168</f>
        <v>0</v>
      </c>
      <c r="K171" s="10">
        <f t="shared" si="17"/>
        <v>0</v>
      </c>
    </row>
    <row r="172" spans="1:11" x14ac:dyDescent="0.3">
      <c r="A172" s="91"/>
      <c r="B172" s="2" t="s">
        <v>3</v>
      </c>
      <c r="C172" s="9">
        <f>+($B$6*$H$3)*$C$168</f>
        <v>0</v>
      </c>
      <c r="D172" s="9">
        <f>+($C$6*$H$3)*$D$168</f>
        <v>0</v>
      </c>
      <c r="E172" s="9">
        <f>+($D$6*$H$4)*$E$168</f>
        <v>0</v>
      </c>
      <c r="G172" s="9">
        <f>+$B$6*$H$3*$G$168</f>
        <v>0</v>
      </c>
      <c r="H172" s="9">
        <f>+($C$6*$H$3*$H$168)</f>
        <v>0</v>
      </c>
      <c r="I172" s="9">
        <f>+$D$6*$H$4*$I$168</f>
        <v>0</v>
      </c>
      <c r="K172" s="10">
        <f t="shared" si="17"/>
        <v>0</v>
      </c>
    </row>
    <row r="173" spans="1:11" x14ac:dyDescent="0.3">
      <c r="A173" s="91"/>
      <c r="B173" s="2" t="s">
        <v>4</v>
      </c>
      <c r="C173" s="9">
        <f>+($B$7*$H$3)*$C$168</f>
        <v>0</v>
      </c>
      <c r="D173" s="9">
        <f>+($C$7*$H$3)*$D$168</f>
        <v>0</v>
      </c>
      <c r="E173" s="9">
        <f>+($D$7*$H$4)*$E$168</f>
        <v>0</v>
      </c>
      <c r="G173" s="9">
        <f>+$B$7*$H$3*$G$168</f>
        <v>0</v>
      </c>
      <c r="H173" s="9">
        <f>+($C$7*$H$3*$H$168)</f>
        <v>0</v>
      </c>
      <c r="I173" s="9">
        <f>+$D$7*$H$4*$I$168</f>
        <v>0</v>
      </c>
      <c r="K173" s="10">
        <f t="shared" si="17"/>
        <v>0</v>
      </c>
    </row>
    <row r="174" spans="1:11" x14ac:dyDescent="0.3">
      <c r="A174" s="91"/>
      <c r="B174" s="2" t="s">
        <v>30</v>
      </c>
      <c r="C174" s="9">
        <f>+($B$8*$H$9)*$C$168</f>
        <v>0</v>
      </c>
      <c r="D174" s="9">
        <f>+($C$8*$H$9)*$D$168</f>
        <v>0</v>
      </c>
      <c r="E174" s="9">
        <f>+($D$8*$H$10)*$E$168</f>
        <v>0</v>
      </c>
      <c r="G174" s="9">
        <f>+$B$8*$H$9*$G$168</f>
        <v>0</v>
      </c>
      <c r="H174" s="9">
        <f>+($C$8*$H$9*$H$168)</f>
        <v>0</v>
      </c>
      <c r="I174" s="9">
        <f>+$D$8*$H$10*$I$168</f>
        <v>0</v>
      </c>
      <c r="K174" s="10">
        <f t="shared" si="17"/>
        <v>0</v>
      </c>
    </row>
    <row r="175" spans="1:11" x14ac:dyDescent="0.3">
      <c r="A175" s="91"/>
      <c r="B175" s="2" t="s">
        <v>26</v>
      </c>
      <c r="C175" s="9">
        <f>+($B$9*$H$5)*$C$168</f>
        <v>0</v>
      </c>
      <c r="D175" s="9">
        <f>+($C$9*$H$5)*$D$168</f>
        <v>0</v>
      </c>
      <c r="E175" s="9">
        <f>+($D$9*$H$6)*$E$168</f>
        <v>0</v>
      </c>
      <c r="G175" s="9">
        <f>+$B$9*$H$5*$G$168</f>
        <v>0</v>
      </c>
      <c r="H175" s="9">
        <f>+($C$9*$H$5*$H$168)</f>
        <v>0</v>
      </c>
      <c r="I175" s="9">
        <f>+$D$9*$H$6*$I$168</f>
        <v>0</v>
      </c>
      <c r="K175" s="10">
        <f t="shared" si="17"/>
        <v>0</v>
      </c>
    </row>
    <row r="176" spans="1:11" x14ac:dyDescent="0.3">
      <c r="A176" s="91"/>
      <c r="B176" s="23" t="s">
        <v>29</v>
      </c>
      <c r="C176" s="28">
        <f>+($B$10*$H$7)*$C$168</f>
        <v>0</v>
      </c>
      <c r="D176" s="28">
        <f>+($C$10*$H$7)*$D$168</f>
        <v>0</v>
      </c>
      <c r="E176" s="28">
        <f>+($D$10*$H$8)*$E$168</f>
        <v>0</v>
      </c>
      <c r="G176" s="9">
        <f>+$B$10*$H$7*$G$168</f>
        <v>0</v>
      </c>
      <c r="H176" s="9">
        <f>+($C$10*$H$7*$H$168)</f>
        <v>0</v>
      </c>
      <c r="I176" s="28">
        <f>+$D$10*$H$8*$I$168</f>
        <v>0</v>
      </c>
      <c r="K176" s="10">
        <f t="shared" si="17"/>
        <v>0</v>
      </c>
    </row>
    <row r="177" spans="1:11" ht="16.2" thickBot="1" x14ac:dyDescent="0.35">
      <c r="A177" s="92"/>
      <c r="B177" s="62" t="s">
        <v>41</v>
      </c>
      <c r="C177" s="28">
        <f>+($B$11*$H$3)*$C$168</f>
        <v>0</v>
      </c>
      <c r="D177" s="28">
        <f>+($C$11*$H$3)*$D$168</f>
        <v>0</v>
      </c>
      <c r="E177" s="28">
        <f>+($D$11*$H$4)*$E$168</f>
        <v>0</v>
      </c>
      <c r="G177" s="9">
        <f>+$B$11*$H$3*$G$168</f>
        <v>0</v>
      </c>
      <c r="H177" s="9">
        <f>+($C$11*$H$3*$H$168)</f>
        <v>0</v>
      </c>
      <c r="I177" s="28">
        <f>+$D$11*$H$4*$I$168</f>
        <v>0</v>
      </c>
      <c r="K177" s="10">
        <f t="shared" si="17"/>
        <v>0</v>
      </c>
    </row>
    <row r="178" spans="1:11" ht="16.2" thickBot="1" x14ac:dyDescent="0.35">
      <c r="A178" s="11" t="s">
        <v>48</v>
      </c>
      <c r="B178" s="46"/>
      <c r="C178" s="43">
        <v>0</v>
      </c>
      <c r="D178" s="44">
        <v>0</v>
      </c>
      <c r="E178" s="45">
        <v>0</v>
      </c>
      <c r="F178" s="42"/>
      <c r="G178" s="54">
        <v>0</v>
      </c>
      <c r="H178" s="55">
        <v>0</v>
      </c>
      <c r="I178" s="49">
        <v>0</v>
      </c>
      <c r="K178" s="15">
        <f>+B178</f>
        <v>0</v>
      </c>
    </row>
    <row r="179" spans="1:11" x14ac:dyDescent="0.3">
      <c r="A179" s="90"/>
      <c r="B179" s="14" t="s">
        <v>1</v>
      </c>
      <c r="C179" s="27">
        <f>+($B$3*$H$3)*$C$178</f>
        <v>0</v>
      </c>
      <c r="D179" s="27">
        <f>+($C$3*$H$3)*$D$178</f>
        <v>0</v>
      </c>
      <c r="E179" s="27">
        <f>+($D$3*$H$4)*$E$178</f>
        <v>0</v>
      </c>
      <c r="G179" s="9">
        <f>+$B$3*$H$3*$G$178</f>
        <v>0</v>
      </c>
      <c r="H179" s="9">
        <f>+($C$3*$H$3*$H$178)</f>
        <v>0</v>
      </c>
      <c r="I179" s="27">
        <f>+$D$3*$H$4*$I$178</f>
        <v>0</v>
      </c>
      <c r="K179" s="10">
        <f>SUM(G179:I179)</f>
        <v>0</v>
      </c>
    </row>
    <row r="180" spans="1:11" x14ac:dyDescent="0.3">
      <c r="A180" s="91"/>
      <c r="B180" s="2" t="s">
        <v>2</v>
      </c>
      <c r="C180" s="9">
        <f>+($B$4*$H$3)*$C$178</f>
        <v>0</v>
      </c>
      <c r="D180" s="9">
        <f>+($C$4*$H$3)*$D$178</f>
        <v>0</v>
      </c>
      <c r="E180" s="9">
        <f>+($D$4*$H$4)*$E$178</f>
        <v>0</v>
      </c>
      <c r="G180" s="9">
        <f>+$B$4*$H$3*$G$178</f>
        <v>0</v>
      </c>
      <c r="H180" s="9">
        <f>+($C$4*$H$3*$H$178)</f>
        <v>0</v>
      </c>
      <c r="I180" s="9">
        <f>+$D$4*$H$4*$I$178</f>
        <v>0</v>
      </c>
      <c r="K180" s="10">
        <f t="shared" ref="K180:K187" si="18">SUM(G180:I180)</f>
        <v>0</v>
      </c>
    </row>
    <row r="181" spans="1:11" x14ac:dyDescent="0.3">
      <c r="A181" s="91"/>
      <c r="B181" s="2" t="s">
        <v>5</v>
      </c>
      <c r="C181" s="9">
        <f>+($B$5*$H$3)*$C$178</f>
        <v>0</v>
      </c>
      <c r="D181" s="9">
        <f>+($C$5*$H$3)*$D$178</f>
        <v>0</v>
      </c>
      <c r="E181" s="9">
        <f>+($D$5*$H$4)*$E$178</f>
        <v>0</v>
      </c>
      <c r="G181" s="9">
        <f>+$B$5*$H$3*$G$178</f>
        <v>0</v>
      </c>
      <c r="H181" s="9">
        <f>+($C$5*$H$3*$H$178)</f>
        <v>0</v>
      </c>
      <c r="I181" s="9">
        <f>+$D$5*$H$4*$I$178</f>
        <v>0</v>
      </c>
      <c r="K181" s="10">
        <f t="shared" si="18"/>
        <v>0</v>
      </c>
    </row>
    <row r="182" spans="1:11" x14ac:dyDescent="0.3">
      <c r="A182" s="91"/>
      <c r="B182" s="2" t="s">
        <v>3</v>
      </c>
      <c r="C182" s="9">
        <f>+($B$6*$H$3)*$C$178</f>
        <v>0</v>
      </c>
      <c r="D182" s="9">
        <f>+($C$6*$H$3)*$D$178</f>
        <v>0</v>
      </c>
      <c r="E182" s="9">
        <f>+($D$6*$H$4)*$E$178</f>
        <v>0</v>
      </c>
      <c r="G182" s="9">
        <f>+$B$6*$H$3*$G$178</f>
        <v>0</v>
      </c>
      <c r="H182" s="9">
        <f>+($C$6*$H$3*$H$178)</f>
        <v>0</v>
      </c>
      <c r="I182" s="9">
        <f>+$D$6*$H$4*$I$178</f>
        <v>0</v>
      </c>
      <c r="K182" s="10">
        <f t="shared" si="18"/>
        <v>0</v>
      </c>
    </row>
    <row r="183" spans="1:11" x14ac:dyDescent="0.3">
      <c r="A183" s="91"/>
      <c r="B183" s="2" t="s">
        <v>4</v>
      </c>
      <c r="C183" s="9">
        <f>+($B$7*$H$3)*$C$178</f>
        <v>0</v>
      </c>
      <c r="D183" s="9">
        <f>+($C$7*$H$3)*$D$178</f>
        <v>0</v>
      </c>
      <c r="E183" s="9">
        <f>+($D$7*$H$4)*$E$178</f>
        <v>0</v>
      </c>
      <c r="G183" s="9">
        <f>+$B$7*$H$3*$G$178</f>
        <v>0</v>
      </c>
      <c r="H183" s="9">
        <f>+($C$7*$H$3*$H$178)</f>
        <v>0</v>
      </c>
      <c r="I183" s="9">
        <f>+$D$7*$H$4*$I$178</f>
        <v>0</v>
      </c>
      <c r="K183" s="10">
        <f t="shared" si="18"/>
        <v>0</v>
      </c>
    </row>
    <row r="184" spans="1:11" x14ac:dyDescent="0.3">
      <c r="A184" s="91"/>
      <c r="B184" s="2" t="s">
        <v>30</v>
      </c>
      <c r="C184" s="9">
        <f>+($B$8*$H$9)*$C$178</f>
        <v>0</v>
      </c>
      <c r="D184" s="9">
        <f>+($C$8*$H$9)*$D$178</f>
        <v>0</v>
      </c>
      <c r="E184" s="9">
        <f>+($D$8*$H$10)*$E$178</f>
        <v>0</v>
      </c>
      <c r="G184" s="9">
        <f>+$B$8*$H$9*$G$178</f>
        <v>0</v>
      </c>
      <c r="H184" s="9">
        <f>+($C$8*$H$9*$H$178)</f>
        <v>0</v>
      </c>
      <c r="I184" s="9">
        <f>+$D$8*$H$10*$I$178</f>
        <v>0</v>
      </c>
      <c r="K184" s="10">
        <f t="shared" si="18"/>
        <v>0</v>
      </c>
    </row>
    <row r="185" spans="1:11" x14ac:dyDescent="0.3">
      <c r="A185" s="91"/>
      <c r="B185" s="2" t="s">
        <v>26</v>
      </c>
      <c r="C185" s="9">
        <f>+($B$9*$H$5)*$C$178</f>
        <v>0</v>
      </c>
      <c r="D185" s="9">
        <f>+($C$9*$H$5)*$D$178</f>
        <v>0</v>
      </c>
      <c r="E185" s="9">
        <f>+($D$9*$H$6)*$E$178</f>
        <v>0</v>
      </c>
      <c r="G185" s="9">
        <f>+$B$9*$H$5*$G$178</f>
        <v>0</v>
      </c>
      <c r="H185" s="9">
        <f>+($C$9*$H$5*$H$178)</f>
        <v>0</v>
      </c>
      <c r="I185" s="9">
        <f>+$D$9*$H$6*$I$178</f>
        <v>0</v>
      </c>
      <c r="K185" s="10">
        <f t="shared" si="18"/>
        <v>0</v>
      </c>
    </row>
    <row r="186" spans="1:11" x14ac:dyDescent="0.3">
      <c r="A186" s="91"/>
      <c r="B186" s="23" t="s">
        <v>29</v>
      </c>
      <c r="C186" s="28">
        <f>+($B$10*$H$7)*$C$178</f>
        <v>0</v>
      </c>
      <c r="D186" s="28">
        <f>+($C$10*$H$7)*$D$178</f>
        <v>0</v>
      </c>
      <c r="E186" s="28">
        <f>+($D$10*$H$8)*$E$178</f>
        <v>0</v>
      </c>
      <c r="G186" s="9">
        <f>+$B$10*$H$7*$G$178</f>
        <v>0</v>
      </c>
      <c r="H186" s="9">
        <f>+($C$10*$H$7*$H$178)</f>
        <v>0</v>
      </c>
      <c r="I186" s="28">
        <f>+$D$10*$H$8*$I$178</f>
        <v>0</v>
      </c>
      <c r="K186" s="10">
        <f t="shared" si="18"/>
        <v>0</v>
      </c>
    </row>
    <row r="187" spans="1:11" ht="16.2" thickBot="1" x14ac:dyDescent="0.35">
      <c r="A187" s="92"/>
      <c r="B187" s="62" t="s">
        <v>41</v>
      </c>
      <c r="C187" s="28">
        <f>+($B$11*$H$3)*$C$178</f>
        <v>0</v>
      </c>
      <c r="D187" s="28">
        <f>+($C$11*$H$3)*$D$178</f>
        <v>0</v>
      </c>
      <c r="E187" s="28">
        <f>+($D$11*$H$4)*$E$178</f>
        <v>0</v>
      </c>
      <c r="G187" s="9">
        <f>+$B$11*$H$3*$G$178</f>
        <v>0</v>
      </c>
      <c r="H187" s="9">
        <f>+($C$11*$H$3*$H$178)</f>
        <v>0</v>
      </c>
      <c r="I187" s="28">
        <f>+$D$11*$H$4*$I$178</f>
        <v>0</v>
      </c>
      <c r="K187" s="10">
        <f t="shared" si="18"/>
        <v>0</v>
      </c>
    </row>
    <row r="188" spans="1:11" ht="16.2" thickBot="1" x14ac:dyDescent="0.35">
      <c r="A188" s="11" t="s">
        <v>49</v>
      </c>
      <c r="B188" s="46"/>
      <c r="C188" s="43">
        <v>0</v>
      </c>
      <c r="D188" s="44">
        <v>0</v>
      </c>
      <c r="E188" s="45">
        <v>0</v>
      </c>
      <c r="F188" s="42"/>
      <c r="G188" s="54">
        <v>0</v>
      </c>
      <c r="H188" s="55">
        <v>0</v>
      </c>
      <c r="I188" s="49">
        <v>0</v>
      </c>
      <c r="K188" s="15">
        <f>+B188</f>
        <v>0</v>
      </c>
    </row>
    <row r="189" spans="1:11" x14ac:dyDescent="0.3">
      <c r="A189" s="90"/>
      <c r="B189" s="14" t="s">
        <v>1</v>
      </c>
      <c r="C189" s="27">
        <f>+($B$3*$H$3)*$C$188</f>
        <v>0</v>
      </c>
      <c r="D189" s="27">
        <f>+($C$3*$H$3)*$D$188</f>
        <v>0</v>
      </c>
      <c r="E189" s="27">
        <f>+($D$3*$H$4)*$E$188</f>
        <v>0</v>
      </c>
      <c r="G189" s="9">
        <f>+$B$3*$H$3*$G$188</f>
        <v>0</v>
      </c>
      <c r="H189" s="9">
        <f>+($C$3*$H$3*$H$188)</f>
        <v>0</v>
      </c>
      <c r="I189" s="27">
        <f>+$D$3*$H$4*$I$188</f>
        <v>0</v>
      </c>
      <c r="K189" s="10">
        <f>SUM(G189:I189)</f>
        <v>0</v>
      </c>
    </row>
    <row r="190" spans="1:11" x14ac:dyDescent="0.3">
      <c r="A190" s="91"/>
      <c r="B190" s="2" t="s">
        <v>2</v>
      </c>
      <c r="C190" s="9">
        <f>+($B$4*$H$3)*$C$188</f>
        <v>0</v>
      </c>
      <c r="D190" s="9">
        <f>+($C$4*$H$3)*$D$188</f>
        <v>0</v>
      </c>
      <c r="E190" s="9">
        <f>+($D$4*$H$4)*$E$188</f>
        <v>0</v>
      </c>
      <c r="G190" s="9">
        <f>+$B$4*$H$3*$G$188</f>
        <v>0</v>
      </c>
      <c r="H190" s="9">
        <f>+($C$4*$H$3*$H$188)</f>
        <v>0</v>
      </c>
      <c r="I190" s="9">
        <f>+$D$4*$H$4*$I$188</f>
        <v>0</v>
      </c>
      <c r="K190" s="10">
        <f t="shared" ref="K190:K197" si="19">SUM(G190:I190)</f>
        <v>0</v>
      </c>
    </row>
    <row r="191" spans="1:11" x14ac:dyDescent="0.3">
      <c r="A191" s="91"/>
      <c r="B191" s="2" t="s">
        <v>5</v>
      </c>
      <c r="C191" s="9">
        <f>+($B$5*$H$3)*$C$188</f>
        <v>0</v>
      </c>
      <c r="D191" s="9">
        <f>+($C$5*$H$3)*$D$188</f>
        <v>0</v>
      </c>
      <c r="E191" s="9">
        <f>+($D$5*$H$4)*$E$188</f>
        <v>0</v>
      </c>
      <c r="G191" s="9">
        <f>+$B$5*$H$3*$G$188</f>
        <v>0</v>
      </c>
      <c r="H191" s="9">
        <f>+($C$5*$H$3*$H$188)</f>
        <v>0</v>
      </c>
      <c r="I191" s="9">
        <f>+$D$5*$H$4*$I$188</f>
        <v>0</v>
      </c>
      <c r="K191" s="10">
        <f t="shared" si="19"/>
        <v>0</v>
      </c>
    </row>
    <row r="192" spans="1:11" x14ac:dyDescent="0.3">
      <c r="A192" s="91"/>
      <c r="B192" s="2" t="s">
        <v>3</v>
      </c>
      <c r="C192" s="9">
        <f>+($B$6*$H$3)*$C$188</f>
        <v>0</v>
      </c>
      <c r="D192" s="9">
        <f>+($C$6*$H$3)*$D$188</f>
        <v>0</v>
      </c>
      <c r="E192" s="9">
        <f>+($D$6*$H$4)*$E$188</f>
        <v>0</v>
      </c>
      <c r="G192" s="9">
        <f>+$B$6*$H$3*$G$188</f>
        <v>0</v>
      </c>
      <c r="H192" s="9">
        <f>+($C$6*$H$3*$H$188)</f>
        <v>0</v>
      </c>
      <c r="I192" s="9">
        <f>+$D$6*$H$4*$I$188</f>
        <v>0</v>
      </c>
      <c r="K192" s="10">
        <f t="shared" si="19"/>
        <v>0</v>
      </c>
    </row>
    <row r="193" spans="1:11" x14ac:dyDescent="0.3">
      <c r="A193" s="91"/>
      <c r="B193" s="2" t="s">
        <v>4</v>
      </c>
      <c r="C193" s="9">
        <f>+($B$7*$H$3)*$C$188</f>
        <v>0</v>
      </c>
      <c r="D193" s="9">
        <f>+($C$7*$H$3)*$D$188</f>
        <v>0</v>
      </c>
      <c r="E193" s="9">
        <f>+($D$7*$H$4)*$E$188</f>
        <v>0</v>
      </c>
      <c r="G193" s="9">
        <f>+$B$7*$H$3*$G$188</f>
        <v>0</v>
      </c>
      <c r="H193" s="9">
        <f>+($C$7*$H$3*$H$188)</f>
        <v>0</v>
      </c>
      <c r="I193" s="9">
        <f>+$D$7*$H$4*$I$188</f>
        <v>0</v>
      </c>
      <c r="K193" s="10">
        <f t="shared" si="19"/>
        <v>0</v>
      </c>
    </row>
    <row r="194" spans="1:11" x14ac:dyDescent="0.3">
      <c r="A194" s="91"/>
      <c r="B194" s="2" t="s">
        <v>30</v>
      </c>
      <c r="C194" s="9">
        <f>+($B$8*$H$9)*$C$188</f>
        <v>0</v>
      </c>
      <c r="D194" s="9">
        <f>+($C$8*$H$9)*$D$188</f>
        <v>0</v>
      </c>
      <c r="E194" s="9">
        <f>+($D$8*$H$10)*$E$188</f>
        <v>0</v>
      </c>
      <c r="G194" s="9">
        <f>+$B$8*$H$9*$G$188</f>
        <v>0</v>
      </c>
      <c r="H194" s="9">
        <f>+($C$8*$H$9*$H$188)</f>
        <v>0</v>
      </c>
      <c r="I194" s="9">
        <f>+$D$8*$H$10*$I$188</f>
        <v>0</v>
      </c>
      <c r="K194" s="10">
        <f t="shared" si="19"/>
        <v>0</v>
      </c>
    </row>
    <row r="195" spans="1:11" x14ac:dyDescent="0.3">
      <c r="A195" s="91"/>
      <c r="B195" s="2" t="s">
        <v>26</v>
      </c>
      <c r="C195" s="9">
        <f>+($B$9*$H$5)*$C$188</f>
        <v>0</v>
      </c>
      <c r="D195" s="9">
        <f>+($C$9*$H$5)*$D$188</f>
        <v>0</v>
      </c>
      <c r="E195" s="9">
        <f>+($D$9*$H$6)*$E$188</f>
        <v>0</v>
      </c>
      <c r="G195" s="9">
        <f>+$B$9*$H$5*$G$188</f>
        <v>0</v>
      </c>
      <c r="H195" s="9">
        <f>+($C$9*$H$5*$H$188)</f>
        <v>0</v>
      </c>
      <c r="I195" s="9">
        <f>+$D$9*$H$6*$I$188</f>
        <v>0</v>
      </c>
      <c r="K195" s="10">
        <f t="shared" si="19"/>
        <v>0</v>
      </c>
    </row>
    <row r="196" spans="1:11" x14ac:dyDescent="0.3">
      <c r="A196" s="91"/>
      <c r="B196" s="23" t="s">
        <v>29</v>
      </c>
      <c r="C196" s="28">
        <f>+($B$10*$H$7)*$C$188</f>
        <v>0</v>
      </c>
      <c r="D196" s="28">
        <f>+($C$10*$H$7)*$D$188</f>
        <v>0</v>
      </c>
      <c r="E196" s="28">
        <f>+($D$10*$H$8)*$E$188</f>
        <v>0</v>
      </c>
      <c r="G196" s="9">
        <f>+$B$10*$H$7*$G$188</f>
        <v>0</v>
      </c>
      <c r="H196" s="9">
        <f>+($C$10*$H$7*$H$188)</f>
        <v>0</v>
      </c>
      <c r="I196" s="28">
        <f>+$D$10*$H$8*$I$188</f>
        <v>0</v>
      </c>
      <c r="K196" s="10">
        <f t="shared" si="19"/>
        <v>0</v>
      </c>
    </row>
    <row r="197" spans="1:11" ht="16.2" thickBot="1" x14ac:dyDescent="0.35">
      <c r="A197" s="92"/>
      <c r="B197" s="62" t="s">
        <v>41</v>
      </c>
      <c r="C197" s="28">
        <f>+($B$11*$H$3)*$C$188</f>
        <v>0</v>
      </c>
      <c r="D197" s="28">
        <f>+($C$11*$H$3)*$D$188</f>
        <v>0</v>
      </c>
      <c r="E197" s="28">
        <f>+($D$11*$H$4)*$E$188</f>
        <v>0</v>
      </c>
      <c r="G197" s="9">
        <f>+$B$11*$H$3*$G$188</f>
        <v>0</v>
      </c>
      <c r="H197" s="9">
        <f>+($C$11*$H$3*$H$188)</f>
        <v>0</v>
      </c>
      <c r="I197" s="28">
        <f>+$D$11*$H$4*$I$188</f>
        <v>0</v>
      </c>
      <c r="K197" s="10">
        <f t="shared" si="19"/>
        <v>0</v>
      </c>
    </row>
    <row r="198" spans="1:11" ht="16.2" thickBot="1" x14ac:dyDescent="0.35">
      <c r="A198" s="11" t="s">
        <v>50</v>
      </c>
      <c r="B198" s="46"/>
      <c r="C198" s="43">
        <v>0</v>
      </c>
      <c r="D198" s="44">
        <v>0</v>
      </c>
      <c r="E198" s="45">
        <v>0</v>
      </c>
      <c r="F198" s="42"/>
      <c r="G198" s="54">
        <v>0</v>
      </c>
      <c r="H198" s="55">
        <v>0</v>
      </c>
      <c r="I198" s="49">
        <v>0</v>
      </c>
      <c r="K198" s="15">
        <f>+B198</f>
        <v>0</v>
      </c>
    </row>
    <row r="199" spans="1:11" x14ac:dyDescent="0.3">
      <c r="A199" s="90"/>
      <c r="B199" s="14" t="s">
        <v>1</v>
      </c>
      <c r="C199" s="27">
        <f>+($B$3*$H$3)*$C$198</f>
        <v>0</v>
      </c>
      <c r="D199" s="27">
        <f>+($C$3*$H$3)*$D$198</f>
        <v>0</v>
      </c>
      <c r="E199" s="27">
        <f>+($D$3*$H$4)*$E$198</f>
        <v>0</v>
      </c>
      <c r="G199" s="9">
        <f>+$B$3*$H$3*$G$198</f>
        <v>0</v>
      </c>
      <c r="H199" s="9">
        <f>+($C$3*$H$3*$H$198)</f>
        <v>0</v>
      </c>
      <c r="I199" s="27">
        <f>+$D$3*$H$4*$I$198</f>
        <v>0</v>
      </c>
      <c r="K199" s="10">
        <f>SUM(G199:I199)</f>
        <v>0</v>
      </c>
    </row>
    <row r="200" spans="1:11" x14ac:dyDescent="0.3">
      <c r="A200" s="91"/>
      <c r="B200" s="2" t="s">
        <v>2</v>
      </c>
      <c r="C200" s="9">
        <f>+($B$4*$H$3)*$C$198</f>
        <v>0</v>
      </c>
      <c r="D200" s="9">
        <f>+($C$4*$H$3)*$D$198</f>
        <v>0</v>
      </c>
      <c r="E200" s="9">
        <f>+($D$4*$H$4)*$E$198</f>
        <v>0</v>
      </c>
      <c r="G200" s="9">
        <f>+$B$4*$H$3*$G$198</f>
        <v>0</v>
      </c>
      <c r="H200" s="9">
        <f>+($C$4*$H$3*$H$198)</f>
        <v>0</v>
      </c>
      <c r="I200" s="9">
        <f>+$D$4*$H$4*$I$198</f>
        <v>0</v>
      </c>
      <c r="K200" s="10">
        <f t="shared" ref="K200:K207" si="20">SUM(G200:I200)</f>
        <v>0</v>
      </c>
    </row>
    <row r="201" spans="1:11" x14ac:dyDescent="0.3">
      <c r="A201" s="91"/>
      <c r="B201" s="2" t="s">
        <v>5</v>
      </c>
      <c r="C201" s="9">
        <f>+($B$5*$H$3)*$C$198</f>
        <v>0</v>
      </c>
      <c r="D201" s="9">
        <f>+($C$5*$H$3)*$D$198</f>
        <v>0</v>
      </c>
      <c r="E201" s="9">
        <f>+($D$5*$H$4)*$E$198</f>
        <v>0</v>
      </c>
      <c r="G201" s="9">
        <f>+$B$5*$H$3*$G$198</f>
        <v>0</v>
      </c>
      <c r="H201" s="9">
        <f>+($C$5*$H$3*$H$198)</f>
        <v>0</v>
      </c>
      <c r="I201" s="9">
        <f>+$D$5*$H$4*$I$198</f>
        <v>0</v>
      </c>
      <c r="K201" s="10">
        <f t="shared" si="20"/>
        <v>0</v>
      </c>
    </row>
    <row r="202" spans="1:11" x14ac:dyDescent="0.3">
      <c r="A202" s="91"/>
      <c r="B202" s="2" t="s">
        <v>3</v>
      </c>
      <c r="C202" s="9">
        <f>+($B$6*$H$3)*$C$198</f>
        <v>0</v>
      </c>
      <c r="D202" s="9">
        <f>+($C$6*$H$3)*$D$198</f>
        <v>0</v>
      </c>
      <c r="E202" s="9">
        <f>+($D$6*$H$4)*$E$198</f>
        <v>0</v>
      </c>
      <c r="G202" s="9">
        <f>+$B$6*$H$3*$G$198</f>
        <v>0</v>
      </c>
      <c r="H202" s="9">
        <f>+($C$6*$H$3*$H$198)</f>
        <v>0</v>
      </c>
      <c r="I202" s="9">
        <f>+$D$6*$H$4*$I$198</f>
        <v>0</v>
      </c>
      <c r="K202" s="10">
        <f t="shared" si="20"/>
        <v>0</v>
      </c>
    </row>
    <row r="203" spans="1:11" x14ac:dyDescent="0.3">
      <c r="A203" s="91"/>
      <c r="B203" s="2" t="s">
        <v>4</v>
      </c>
      <c r="C203" s="9">
        <f>+($B$7*$H$3)*$C$198</f>
        <v>0</v>
      </c>
      <c r="D203" s="9">
        <f>+($C$7*$H$3)*$D$198</f>
        <v>0</v>
      </c>
      <c r="E203" s="9">
        <f>+($D$7*$H$4)*$E$198</f>
        <v>0</v>
      </c>
      <c r="G203" s="9">
        <f>+$B$7*$H$3*$G$198</f>
        <v>0</v>
      </c>
      <c r="H203" s="9">
        <f>+($C$7*$H$3*$H$198)</f>
        <v>0</v>
      </c>
      <c r="I203" s="9">
        <f>+$D$7*$H$4*$I$198</f>
        <v>0</v>
      </c>
      <c r="K203" s="10">
        <f t="shared" si="20"/>
        <v>0</v>
      </c>
    </row>
    <row r="204" spans="1:11" x14ac:dyDescent="0.3">
      <c r="A204" s="91"/>
      <c r="B204" s="2" t="s">
        <v>30</v>
      </c>
      <c r="C204" s="9">
        <f>+($B$8*$H$9)*$C$198</f>
        <v>0</v>
      </c>
      <c r="D204" s="9">
        <f>+($C$8*$H$9)*$D$198</f>
        <v>0</v>
      </c>
      <c r="E204" s="9">
        <f>+($D$8*$H$10)*$E$198</f>
        <v>0</v>
      </c>
      <c r="G204" s="9">
        <f>+$B$8*$H$9*$G$198</f>
        <v>0</v>
      </c>
      <c r="H204" s="9">
        <f>+($C$8*$H$9*$H$198)</f>
        <v>0</v>
      </c>
      <c r="I204" s="9">
        <f>+$D$8*$H$10*$I$198</f>
        <v>0</v>
      </c>
      <c r="K204" s="10">
        <f t="shared" si="20"/>
        <v>0</v>
      </c>
    </row>
    <row r="205" spans="1:11" x14ac:dyDescent="0.3">
      <c r="A205" s="91"/>
      <c r="B205" s="2" t="s">
        <v>26</v>
      </c>
      <c r="C205" s="9">
        <f>+($B$9*$H$5)*$C$198</f>
        <v>0</v>
      </c>
      <c r="D205" s="9">
        <f>+($C$9*$H$5)*$D$198</f>
        <v>0</v>
      </c>
      <c r="E205" s="9">
        <f>+($D$9*$H$6)*$E$198</f>
        <v>0</v>
      </c>
      <c r="G205" s="9">
        <f>+$B$9*$H$5*$G$198</f>
        <v>0</v>
      </c>
      <c r="H205" s="9">
        <f>+($C$9*$H$5*$H$198)</f>
        <v>0</v>
      </c>
      <c r="I205" s="9">
        <f>+$D$9*$H$6*$I$198</f>
        <v>0</v>
      </c>
      <c r="K205" s="10">
        <f t="shared" si="20"/>
        <v>0</v>
      </c>
    </row>
    <row r="206" spans="1:11" x14ac:dyDescent="0.3">
      <c r="A206" s="91"/>
      <c r="B206" s="23" t="s">
        <v>29</v>
      </c>
      <c r="C206" s="28">
        <f>+($B$10*$H$7)*$C$198</f>
        <v>0</v>
      </c>
      <c r="D206" s="28">
        <f>+($C$10*$H$7)*$D$198</f>
        <v>0</v>
      </c>
      <c r="E206" s="28">
        <f>+($D$10*$H$8)*$E$198</f>
        <v>0</v>
      </c>
      <c r="G206" s="9">
        <f>+$B$10*$H$7*$G$198</f>
        <v>0</v>
      </c>
      <c r="H206" s="9">
        <f>+($C$10*$H$7*$H$198)</f>
        <v>0</v>
      </c>
      <c r="I206" s="28">
        <f>+$D$10*$H$8*$I$198</f>
        <v>0</v>
      </c>
      <c r="K206" s="10">
        <f t="shared" si="20"/>
        <v>0</v>
      </c>
    </row>
    <row r="207" spans="1:11" ht="16.2" thickBot="1" x14ac:dyDescent="0.35">
      <c r="A207" s="92"/>
      <c r="B207" s="62" t="s">
        <v>41</v>
      </c>
      <c r="C207" s="28">
        <f>+($B$11*$H$3)*$C$198</f>
        <v>0</v>
      </c>
      <c r="D207" s="28">
        <f>+($C$11*$H$3)*$D$198</f>
        <v>0</v>
      </c>
      <c r="E207" s="28">
        <f>+($D$11*$H$4)*$E$198</f>
        <v>0</v>
      </c>
      <c r="G207" s="9">
        <f>+$B$11*$H$3*$G$198</f>
        <v>0</v>
      </c>
      <c r="H207" s="9">
        <f>+($C$11*$H$3*$H$198)</f>
        <v>0</v>
      </c>
      <c r="I207" s="28">
        <f>+$D$11*$H$4*$I$198</f>
        <v>0</v>
      </c>
      <c r="K207" s="10">
        <f t="shared" si="20"/>
        <v>0</v>
      </c>
    </row>
    <row r="208" spans="1:11" ht="16.2" thickBot="1" x14ac:dyDescent="0.35">
      <c r="A208" s="11" t="s">
        <v>51</v>
      </c>
      <c r="B208" s="46"/>
      <c r="C208" s="43">
        <v>0</v>
      </c>
      <c r="D208" s="44">
        <v>0</v>
      </c>
      <c r="E208" s="45">
        <v>0</v>
      </c>
      <c r="F208" s="42"/>
      <c r="G208" s="54">
        <v>0</v>
      </c>
      <c r="H208" s="55">
        <v>0</v>
      </c>
      <c r="I208" s="49">
        <v>0</v>
      </c>
      <c r="K208" s="15">
        <f>+B208</f>
        <v>0</v>
      </c>
    </row>
    <row r="209" spans="1:11" x14ac:dyDescent="0.3">
      <c r="A209" s="90"/>
      <c r="B209" s="14" t="s">
        <v>1</v>
      </c>
      <c r="C209" s="27">
        <f>+($B$3*$H$3)*$C$208</f>
        <v>0</v>
      </c>
      <c r="D209" s="27">
        <f>+($C$3*$H$3)*$D$208</f>
        <v>0</v>
      </c>
      <c r="E209" s="27">
        <f>+($D$3*$H$4)*$E$208</f>
        <v>0</v>
      </c>
      <c r="G209" s="9">
        <f>+$B$3*$H$3*$G$208</f>
        <v>0</v>
      </c>
      <c r="H209" s="9">
        <f>+($C$3*$H$3*$H$208)</f>
        <v>0</v>
      </c>
      <c r="I209" s="27">
        <f>+$D$3*$H$4*$I$208</f>
        <v>0</v>
      </c>
      <c r="K209" s="10">
        <f>SUM(G209:I209)</f>
        <v>0</v>
      </c>
    </row>
    <row r="210" spans="1:11" x14ac:dyDescent="0.3">
      <c r="A210" s="91"/>
      <c r="B210" s="2" t="s">
        <v>2</v>
      </c>
      <c r="C210" s="9">
        <f>+($B$4*$H$3)*$C$208</f>
        <v>0</v>
      </c>
      <c r="D210" s="9">
        <f>+($C$4*$H$3)*$D$208</f>
        <v>0</v>
      </c>
      <c r="E210" s="9">
        <f>+($D$4*$H$4)*$E$208</f>
        <v>0</v>
      </c>
      <c r="G210" s="9">
        <f>+$B$4*$H$3*$G$208</f>
        <v>0</v>
      </c>
      <c r="H210" s="9">
        <f>+($C$4*$H$3*$H$208)</f>
        <v>0</v>
      </c>
      <c r="I210" s="9">
        <f>+$D$4*$H$4*$I$208</f>
        <v>0</v>
      </c>
      <c r="K210" s="10">
        <f t="shared" ref="K210:K217" si="21">SUM(G210:I210)</f>
        <v>0</v>
      </c>
    </row>
    <row r="211" spans="1:11" x14ac:dyDescent="0.3">
      <c r="A211" s="91"/>
      <c r="B211" s="2" t="s">
        <v>5</v>
      </c>
      <c r="C211" s="9">
        <f>+($B$5*$H$3)*$C$208</f>
        <v>0</v>
      </c>
      <c r="D211" s="9">
        <f>+($C$5*$H$3)*$D$208</f>
        <v>0</v>
      </c>
      <c r="E211" s="9">
        <f>+($D$5*$H$4)*$E$208</f>
        <v>0</v>
      </c>
      <c r="G211" s="9">
        <f>+$B$5*$H$3*$G$208</f>
        <v>0</v>
      </c>
      <c r="H211" s="9">
        <f>+($C$5*$H$3*$H$208)</f>
        <v>0</v>
      </c>
      <c r="I211" s="9">
        <f>+$D$5*$H$4*$I$208</f>
        <v>0</v>
      </c>
      <c r="K211" s="10">
        <f t="shared" si="21"/>
        <v>0</v>
      </c>
    </row>
    <row r="212" spans="1:11" x14ac:dyDescent="0.3">
      <c r="A212" s="91"/>
      <c r="B212" s="2" t="s">
        <v>3</v>
      </c>
      <c r="C212" s="9">
        <f>+($B$6*$H$3)*$C$208</f>
        <v>0</v>
      </c>
      <c r="D212" s="9">
        <f>+($C$6*$H$3)*$D$208</f>
        <v>0</v>
      </c>
      <c r="E212" s="9">
        <f>+($D$6*$H$4)*$E$208</f>
        <v>0</v>
      </c>
      <c r="G212" s="9">
        <f>+$B$6*$H$3*$G$208</f>
        <v>0</v>
      </c>
      <c r="H212" s="9">
        <f>+($C$6*$H$3*$H$208)</f>
        <v>0</v>
      </c>
      <c r="I212" s="9">
        <f>+$D$6*$H$4*$I$208</f>
        <v>0</v>
      </c>
      <c r="K212" s="10">
        <f t="shared" si="21"/>
        <v>0</v>
      </c>
    </row>
    <row r="213" spans="1:11" x14ac:dyDescent="0.3">
      <c r="A213" s="91"/>
      <c r="B213" s="2" t="s">
        <v>4</v>
      </c>
      <c r="C213" s="9">
        <f>+($B$7*$H$3)*$C$208</f>
        <v>0</v>
      </c>
      <c r="D213" s="9">
        <f>+($C$7*$H$3)*$D$208</f>
        <v>0</v>
      </c>
      <c r="E213" s="9">
        <f>+($D$7*$H$4)*$E$208</f>
        <v>0</v>
      </c>
      <c r="G213" s="9">
        <f>+$B$7*$H$3*$G$208</f>
        <v>0</v>
      </c>
      <c r="H213" s="9">
        <f>+($C$7*$H$3*$H$208)</f>
        <v>0</v>
      </c>
      <c r="I213" s="9">
        <f>+$D$7*$H$4*$I$208</f>
        <v>0</v>
      </c>
      <c r="K213" s="10">
        <f t="shared" si="21"/>
        <v>0</v>
      </c>
    </row>
    <row r="214" spans="1:11" x14ac:dyDescent="0.3">
      <c r="A214" s="91"/>
      <c r="B214" s="2" t="s">
        <v>30</v>
      </c>
      <c r="C214" s="9">
        <f>+($B$8*$H$9)*$C$208</f>
        <v>0</v>
      </c>
      <c r="D214" s="9">
        <f>+($C$8*$H$9)*$D$208</f>
        <v>0</v>
      </c>
      <c r="E214" s="9">
        <f>+($D$8*$H$10)*$E$208</f>
        <v>0</v>
      </c>
      <c r="G214" s="9">
        <f>+$B$8*$H$9*$G$208</f>
        <v>0</v>
      </c>
      <c r="H214" s="9">
        <f>+($C$8*$H$9*$H$208)</f>
        <v>0</v>
      </c>
      <c r="I214" s="9">
        <f>+$D$8*$H$10*$I$208</f>
        <v>0</v>
      </c>
      <c r="K214" s="10">
        <f t="shared" si="21"/>
        <v>0</v>
      </c>
    </row>
    <row r="215" spans="1:11" x14ac:dyDescent="0.3">
      <c r="A215" s="91"/>
      <c r="B215" s="2" t="s">
        <v>26</v>
      </c>
      <c r="C215" s="9">
        <f>+($B$9*$H$5)*$C$208</f>
        <v>0</v>
      </c>
      <c r="D215" s="9">
        <f>+($C$9*$H$5)*$D$208</f>
        <v>0</v>
      </c>
      <c r="E215" s="9">
        <f>+($D$9*$H$6)*$E$208</f>
        <v>0</v>
      </c>
      <c r="G215" s="9">
        <f>+$B$9*$H$5*$G$208</f>
        <v>0</v>
      </c>
      <c r="H215" s="9">
        <f>+($C$9*$H$5*$H$208)</f>
        <v>0</v>
      </c>
      <c r="I215" s="9">
        <f>+$D$9*$H$6*$I$208</f>
        <v>0</v>
      </c>
      <c r="K215" s="10">
        <f t="shared" si="21"/>
        <v>0</v>
      </c>
    </row>
    <row r="216" spans="1:11" x14ac:dyDescent="0.3">
      <c r="A216" s="91"/>
      <c r="B216" s="23" t="s">
        <v>29</v>
      </c>
      <c r="C216" s="28">
        <f>+($B$10*$H$7)*$C$208</f>
        <v>0</v>
      </c>
      <c r="D216" s="28">
        <f>+($C$10*$H$7)*$D$208</f>
        <v>0</v>
      </c>
      <c r="E216" s="28">
        <f>+($D$10*$H$8)*$E$208</f>
        <v>0</v>
      </c>
      <c r="G216" s="9">
        <f>+$B$10*$H$7*$G$208</f>
        <v>0</v>
      </c>
      <c r="H216" s="9">
        <f>+($C$10*$H$7*$H$208)</f>
        <v>0</v>
      </c>
      <c r="I216" s="28">
        <f>+$D$10*$H$8*$I$208</f>
        <v>0</v>
      </c>
      <c r="K216" s="10">
        <f t="shared" si="21"/>
        <v>0</v>
      </c>
    </row>
    <row r="217" spans="1:11" ht="16.2" thickBot="1" x14ac:dyDescent="0.35">
      <c r="A217" s="92"/>
      <c r="B217" s="62" t="s">
        <v>41</v>
      </c>
      <c r="C217" s="28">
        <f>+($B$11*$H$3)*$C$208</f>
        <v>0</v>
      </c>
      <c r="D217" s="28">
        <f>+($C$11*$H$3)*$D$208</f>
        <v>0</v>
      </c>
      <c r="E217" s="28">
        <f>+($D$11*$H$4)*$E$208</f>
        <v>0</v>
      </c>
      <c r="G217" s="9">
        <f>+$B$11*$H$3*$G$208</f>
        <v>0</v>
      </c>
      <c r="H217" s="9">
        <f>+($C$11*$H$3*$H$208)</f>
        <v>0</v>
      </c>
      <c r="I217" s="28">
        <f>+$D$11*$H$4*$I$208</f>
        <v>0</v>
      </c>
      <c r="K217" s="10">
        <f t="shared" si="21"/>
        <v>0</v>
      </c>
    </row>
    <row r="218" spans="1:11" ht="16.2" thickBot="1" x14ac:dyDescent="0.35">
      <c r="A218" s="11" t="s">
        <v>52</v>
      </c>
      <c r="B218" s="46"/>
      <c r="C218" s="43">
        <v>0</v>
      </c>
      <c r="D218" s="44">
        <v>0</v>
      </c>
      <c r="E218" s="45">
        <v>0</v>
      </c>
      <c r="F218" s="42"/>
      <c r="G218" s="54">
        <v>0</v>
      </c>
      <c r="H218" s="55">
        <v>0</v>
      </c>
      <c r="I218" s="49">
        <v>0</v>
      </c>
      <c r="K218" s="15">
        <f>+B218</f>
        <v>0</v>
      </c>
    </row>
    <row r="219" spans="1:11" x14ac:dyDescent="0.3">
      <c r="A219" s="90"/>
      <c r="B219" s="14" t="s">
        <v>1</v>
      </c>
      <c r="C219" s="27">
        <f>+($B$3*$H$3)*$C$218</f>
        <v>0</v>
      </c>
      <c r="D219" s="27">
        <f>+($C$3*$H$3)*$D$218</f>
        <v>0</v>
      </c>
      <c r="E219" s="27">
        <f>+($D$3*$H$4)*$E$218</f>
        <v>0</v>
      </c>
      <c r="G219" s="9">
        <f>+$B$3*$H$3*$G$218</f>
        <v>0</v>
      </c>
      <c r="H219" s="9">
        <f>+($C$3*$H$3*$H$218)</f>
        <v>0</v>
      </c>
      <c r="I219" s="27">
        <f>+$D$3*$H$4*$I$218</f>
        <v>0</v>
      </c>
      <c r="K219" s="10">
        <f>SUM(G219:I219)</f>
        <v>0</v>
      </c>
    </row>
    <row r="220" spans="1:11" x14ac:dyDescent="0.3">
      <c r="A220" s="91"/>
      <c r="B220" s="2" t="s">
        <v>2</v>
      </c>
      <c r="C220" s="9">
        <f>+($B$4*$H$3)*$C$218</f>
        <v>0</v>
      </c>
      <c r="D220" s="9">
        <f>+($C$4*$H$3)*$D$218</f>
        <v>0</v>
      </c>
      <c r="E220" s="9">
        <f>+($D$4*$H$4)*$E$218</f>
        <v>0</v>
      </c>
      <c r="G220" s="9">
        <f>+$B$4*$H$3*$G$218</f>
        <v>0</v>
      </c>
      <c r="H220" s="9">
        <f>+($C$4*$H$3*$H$218)</f>
        <v>0</v>
      </c>
      <c r="I220" s="9">
        <f>+$D$4*$H$4*$I$218</f>
        <v>0</v>
      </c>
      <c r="K220" s="10">
        <f t="shared" ref="K220:K227" si="22">SUM(G220:I220)</f>
        <v>0</v>
      </c>
    </row>
    <row r="221" spans="1:11" x14ac:dyDescent="0.3">
      <c r="A221" s="91"/>
      <c r="B221" s="2" t="s">
        <v>5</v>
      </c>
      <c r="C221" s="9">
        <f>+($B$5*$H$3)*$C$218</f>
        <v>0</v>
      </c>
      <c r="D221" s="9">
        <f>+($C$5*$H$3)*$D$218</f>
        <v>0</v>
      </c>
      <c r="E221" s="9">
        <f>+($D$5*$H$4)*$E$218</f>
        <v>0</v>
      </c>
      <c r="G221" s="9">
        <f>+$B$5*$H$3*$G$218</f>
        <v>0</v>
      </c>
      <c r="H221" s="9">
        <f>+($C$5*$H$3*$H$218)</f>
        <v>0</v>
      </c>
      <c r="I221" s="9">
        <f>+$D$5*$H$4*$I$218</f>
        <v>0</v>
      </c>
      <c r="K221" s="10">
        <f t="shared" si="22"/>
        <v>0</v>
      </c>
    </row>
    <row r="222" spans="1:11" x14ac:dyDescent="0.3">
      <c r="A222" s="91"/>
      <c r="B222" s="2" t="s">
        <v>3</v>
      </c>
      <c r="C222" s="9">
        <f>+($B$6*$H$3)*$C$218</f>
        <v>0</v>
      </c>
      <c r="D222" s="9">
        <f>+($C$6*$H$3)*$D$218</f>
        <v>0</v>
      </c>
      <c r="E222" s="9">
        <f>+($D$6*$H$4)*$E$218</f>
        <v>0</v>
      </c>
      <c r="G222" s="9">
        <f>+$B$6*$H$3*$G$218</f>
        <v>0</v>
      </c>
      <c r="H222" s="9">
        <f>+($C$6*$H$3*$H$218)</f>
        <v>0</v>
      </c>
      <c r="I222" s="9">
        <f>+$D$6*$H$4*$I$218</f>
        <v>0</v>
      </c>
      <c r="K222" s="10">
        <f t="shared" si="22"/>
        <v>0</v>
      </c>
    </row>
    <row r="223" spans="1:11" x14ac:dyDescent="0.3">
      <c r="A223" s="91"/>
      <c r="B223" s="2" t="s">
        <v>4</v>
      </c>
      <c r="C223" s="9">
        <f>+($B$7*$H$3)*$C$218</f>
        <v>0</v>
      </c>
      <c r="D223" s="9">
        <f>+($C$7*$H$3)*$D$218</f>
        <v>0</v>
      </c>
      <c r="E223" s="9">
        <f>+($D$7*$H$4)*$E$218</f>
        <v>0</v>
      </c>
      <c r="G223" s="9">
        <f>+$B$7*$H$3*$G$218</f>
        <v>0</v>
      </c>
      <c r="H223" s="9">
        <f>+($C$7*$H$3*$H$218)</f>
        <v>0</v>
      </c>
      <c r="I223" s="9">
        <f>+$D$7*$H$4*$I$218</f>
        <v>0</v>
      </c>
      <c r="K223" s="10">
        <f t="shared" si="22"/>
        <v>0</v>
      </c>
    </row>
    <row r="224" spans="1:11" x14ac:dyDescent="0.3">
      <c r="A224" s="91"/>
      <c r="B224" s="2" t="s">
        <v>30</v>
      </c>
      <c r="C224" s="9">
        <f>+($B$8*$H$9)*$C$218</f>
        <v>0</v>
      </c>
      <c r="D224" s="9">
        <f>+($C$8*$H$9)*$D$218</f>
        <v>0</v>
      </c>
      <c r="E224" s="9">
        <f>+($D$8*$H$10)*$E$218</f>
        <v>0</v>
      </c>
      <c r="G224" s="9">
        <f>+$B$8*$H$9*$G$218</f>
        <v>0</v>
      </c>
      <c r="H224" s="9">
        <f>+($C$8*$H$9*$H$218)</f>
        <v>0</v>
      </c>
      <c r="I224" s="9">
        <f>+$D$8*$H$10*$I$218</f>
        <v>0</v>
      </c>
      <c r="K224" s="10">
        <f t="shared" si="22"/>
        <v>0</v>
      </c>
    </row>
    <row r="225" spans="1:11" x14ac:dyDescent="0.3">
      <c r="A225" s="91"/>
      <c r="B225" s="2" t="s">
        <v>26</v>
      </c>
      <c r="C225" s="9">
        <f>+($B$9*$H$5)*$C$218</f>
        <v>0</v>
      </c>
      <c r="D225" s="9">
        <f>+($C$9*$H$5)*$D$218</f>
        <v>0</v>
      </c>
      <c r="E225" s="9">
        <f>+($D$9*$H$6)*$E$218</f>
        <v>0</v>
      </c>
      <c r="G225" s="9">
        <f>+$B$9*$H$5*$G$218</f>
        <v>0</v>
      </c>
      <c r="H225" s="9">
        <f>+($C$9*$H$5*$H$218)</f>
        <v>0</v>
      </c>
      <c r="I225" s="9">
        <f>+$D$9*$H$6*$I$218</f>
        <v>0</v>
      </c>
      <c r="K225" s="10">
        <f t="shared" si="22"/>
        <v>0</v>
      </c>
    </row>
    <row r="226" spans="1:11" x14ac:dyDescent="0.3">
      <c r="A226" s="91"/>
      <c r="B226" s="23" t="s">
        <v>29</v>
      </c>
      <c r="C226" s="28">
        <f>+($B$10*$H$7)*$C$218</f>
        <v>0</v>
      </c>
      <c r="D226" s="28">
        <f>+($C$10*$H$7)*$D$218</f>
        <v>0</v>
      </c>
      <c r="E226" s="28">
        <f>+($D$10*$H$8)*$E$218</f>
        <v>0</v>
      </c>
      <c r="G226" s="9">
        <f>+$B$10*$H$7*$G$218</f>
        <v>0</v>
      </c>
      <c r="H226" s="9">
        <f>+($C$10*$H$7*$H$218)</f>
        <v>0</v>
      </c>
      <c r="I226" s="28">
        <f>+$D$10*$H$8*$I$218</f>
        <v>0</v>
      </c>
      <c r="K226" s="10">
        <f t="shared" si="22"/>
        <v>0</v>
      </c>
    </row>
    <row r="227" spans="1:11" ht="16.2" thickBot="1" x14ac:dyDescent="0.35">
      <c r="A227" s="92"/>
      <c r="B227" s="62" t="s">
        <v>41</v>
      </c>
      <c r="C227" s="28">
        <f>+($B$11*$H$3)*$C$218</f>
        <v>0</v>
      </c>
      <c r="D227" s="28">
        <f>+($C$11*$H$3)*$D$218</f>
        <v>0</v>
      </c>
      <c r="E227" s="28">
        <f>+($D$11*$H$4)*$E$218</f>
        <v>0</v>
      </c>
      <c r="G227" s="9">
        <f>+$B$11*$H$3*$G$218</f>
        <v>0</v>
      </c>
      <c r="H227" s="9">
        <f>+($C$11*$H$3*$H$218)</f>
        <v>0</v>
      </c>
      <c r="I227" s="28">
        <f>+$D$11*$H$4*$I$218</f>
        <v>0</v>
      </c>
      <c r="K227" s="10">
        <f t="shared" si="22"/>
        <v>0</v>
      </c>
    </row>
    <row r="228" spans="1:11" ht="16.2" thickBot="1" x14ac:dyDescent="0.35">
      <c r="A228" s="11" t="s">
        <v>53</v>
      </c>
      <c r="B228" s="46"/>
      <c r="C228" s="43">
        <v>0</v>
      </c>
      <c r="D228" s="44">
        <v>0</v>
      </c>
      <c r="E228" s="45">
        <v>0</v>
      </c>
      <c r="F228" s="42"/>
      <c r="G228" s="54">
        <v>0</v>
      </c>
      <c r="H228" s="55">
        <v>0</v>
      </c>
      <c r="I228" s="49">
        <v>0</v>
      </c>
      <c r="K228" s="15">
        <f>+B228</f>
        <v>0</v>
      </c>
    </row>
    <row r="229" spans="1:11" x14ac:dyDescent="0.3">
      <c r="A229" s="90"/>
      <c r="B229" s="14" t="s">
        <v>1</v>
      </c>
      <c r="C229" s="27">
        <f>+($B$3*$H$3)*$C$228</f>
        <v>0</v>
      </c>
      <c r="D229" s="27">
        <f>+($C$3*$H$3)*$D$228</f>
        <v>0</v>
      </c>
      <c r="E229" s="27">
        <f>+($D$3*$H$4)*$E$228</f>
        <v>0</v>
      </c>
      <c r="G229" s="9">
        <f>+$B$3*$H$3*$G$228</f>
        <v>0</v>
      </c>
      <c r="H229" s="9">
        <f>+($C$3*$H$3*$H$228)</f>
        <v>0</v>
      </c>
      <c r="I229" s="27">
        <f>+$D$3*$H$4*$I$228</f>
        <v>0</v>
      </c>
      <c r="K229" s="10">
        <f>SUM(G229:I229)</f>
        <v>0</v>
      </c>
    </row>
    <row r="230" spans="1:11" x14ac:dyDescent="0.3">
      <c r="A230" s="91"/>
      <c r="B230" s="2" t="s">
        <v>2</v>
      </c>
      <c r="C230" s="9">
        <f>+($B$4*$H$3)*$C$228</f>
        <v>0</v>
      </c>
      <c r="D230" s="9">
        <f>+($C$4*$H$3)*$D$228</f>
        <v>0</v>
      </c>
      <c r="E230" s="9">
        <f>+($D$4*$H$4)*$E$228</f>
        <v>0</v>
      </c>
      <c r="G230" s="9">
        <f>+$B$4*$H$3*$G$228</f>
        <v>0</v>
      </c>
      <c r="H230" s="9">
        <f>+($C$4*$H$3*$H$228)</f>
        <v>0</v>
      </c>
      <c r="I230" s="9">
        <f>+$D$4*$H$4*$I$228</f>
        <v>0</v>
      </c>
      <c r="K230" s="10">
        <f t="shared" ref="K230:K237" si="23">SUM(G230:I230)</f>
        <v>0</v>
      </c>
    </row>
    <row r="231" spans="1:11" x14ac:dyDescent="0.3">
      <c r="A231" s="91"/>
      <c r="B231" s="2" t="s">
        <v>5</v>
      </c>
      <c r="C231" s="9">
        <f>+($B$5*$H$3)*$C$228</f>
        <v>0</v>
      </c>
      <c r="D231" s="9">
        <f>+($C$5*$H$3)*$D$228</f>
        <v>0</v>
      </c>
      <c r="E231" s="9">
        <f>+($D$5*$H$4)*$E$228</f>
        <v>0</v>
      </c>
      <c r="G231" s="9">
        <f>+$B$5*$H$3*$G$228</f>
        <v>0</v>
      </c>
      <c r="H231" s="9">
        <f>+($C$5*$H$3*$H$228)</f>
        <v>0</v>
      </c>
      <c r="I231" s="9">
        <f>+$D$5*$H$4*$I$228</f>
        <v>0</v>
      </c>
      <c r="K231" s="10">
        <f t="shared" si="23"/>
        <v>0</v>
      </c>
    </row>
    <row r="232" spans="1:11" x14ac:dyDescent="0.3">
      <c r="A232" s="91"/>
      <c r="B232" s="2" t="s">
        <v>3</v>
      </c>
      <c r="C232" s="9">
        <f>+($B$6*$H$3)*$C$228</f>
        <v>0</v>
      </c>
      <c r="D232" s="9">
        <f>+($C$6*$H$3)*$D$228</f>
        <v>0</v>
      </c>
      <c r="E232" s="9">
        <f>+($D$6*$H$4)*$E$228</f>
        <v>0</v>
      </c>
      <c r="G232" s="9">
        <f>+$B$6*$H$3*$G$228</f>
        <v>0</v>
      </c>
      <c r="H232" s="9">
        <f>+($C$6*$H$3*$H$228)</f>
        <v>0</v>
      </c>
      <c r="I232" s="9">
        <f>+$D$6*$H$4*$I$228</f>
        <v>0</v>
      </c>
      <c r="K232" s="10">
        <f t="shared" si="23"/>
        <v>0</v>
      </c>
    </row>
    <row r="233" spans="1:11" x14ac:dyDescent="0.3">
      <c r="A233" s="91"/>
      <c r="B233" s="2" t="s">
        <v>4</v>
      </c>
      <c r="C233" s="9">
        <f>+($B$7*$H$3)*$C$228</f>
        <v>0</v>
      </c>
      <c r="D233" s="9">
        <f>+($C$7*$H$3)*$D$228</f>
        <v>0</v>
      </c>
      <c r="E233" s="9">
        <f>+($D$7*$H$4)*$E$228</f>
        <v>0</v>
      </c>
      <c r="G233" s="9">
        <f>+$B$7*$H$3*$G$228</f>
        <v>0</v>
      </c>
      <c r="H233" s="9">
        <f>+($C$7*$H$3*$H$228)</f>
        <v>0</v>
      </c>
      <c r="I233" s="9">
        <f>+$D$7*$H$4*$I$228</f>
        <v>0</v>
      </c>
      <c r="K233" s="10">
        <f t="shared" si="23"/>
        <v>0</v>
      </c>
    </row>
    <row r="234" spans="1:11" x14ac:dyDescent="0.3">
      <c r="A234" s="91"/>
      <c r="B234" s="2" t="s">
        <v>30</v>
      </c>
      <c r="C234" s="9">
        <f>+($B$8*$H$9)*$C$228</f>
        <v>0</v>
      </c>
      <c r="D234" s="9">
        <f>+($C$8*$H$9)*$D$228</f>
        <v>0</v>
      </c>
      <c r="E234" s="9">
        <f>+($D$8*$H$10)*$E$228</f>
        <v>0</v>
      </c>
      <c r="G234" s="9">
        <f>+$B$8*$H$9*$G$228</f>
        <v>0</v>
      </c>
      <c r="H234" s="9">
        <f>+($C$8*$H$9*$H$228)</f>
        <v>0</v>
      </c>
      <c r="I234" s="9">
        <f>+$D$8*$H$10*$I$228</f>
        <v>0</v>
      </c>
      <c r="K234" s="10">
        <f t="shared" si="23"/>
        <v>0</v>
      </c>
    </row>
    <row r="235" spans="1:11" x14ac:dyDescent="0.3">
      <c r="A235" s="91"/>
      <c r="B235" s="2" t="s">
        <v>26</v>
      </c>
      <c r="C235" s="9">
        <f>+($B$9*$H$5)*$C$228</f>
        <v>0</v>
      </c>
      <c r="D235" s="9">
        <f>+($C$9*$H$5)*$D$228</f>
        <v>0</v>
      </c>
      <c r="E235" s="9">
        <f>+($D$9*$H$6)*$E$228</f>
        <v>0</v>
      </c>
      <c r="G235" s="9">
        <f>+$B$9*$H$5*$G$228</f>
        <v>0</v>
      </c>
      <c r="H235" s="9">
        <f>+($C$9*$H$5*$H$228)</f>
        <v>0</v>
      </c>
      <c r="I235" s="9">
        <f>+$D$9*$H$6*$I$228</f>
        <v>0</v>
      </c>
      <c r="K235" s="10">
        <f t="shared" si="23"/>
        <v>0</v>
      </c>
    </row>
    <row r="236" spans="1:11" x14ac:dyDescent="0.3">
      <c r="A236" s="91"/>
      <c r="B236" s="23" t="s">
        <v>29</v>
      </c>
      <c r="C236" s="28">
        <f>+($B$10*$H$7)*$C$228</f>
        <v>0</v>
      </c>
      <c r="D236" s="28">
        <f>+($C$10*$H$7)*$D$228</f>
        <v>0</v>
      </c>
      <c r="E236" s="28">
        <f>+($D$10*$H$8)*$E$228</f>
        <v>0</v>
      </c>
      <c r="G236" s="9">
        <f>+$B$10*$H$7*$G$228</f>
        <v>0</v>
      </c>
      <c r="H236" s="9">
        <f>+($C$10*$H$7*$H$228)</f>
        <v>0</v>
      </c>
      <c r="I236" s="28">
        <f>+$D$10*$H$8*$I$228</f>
        <v>0</v>
      </c>
      <c r="K236" s="10">
        <f t="shared" si="23"/>
        <v>0</v>
      </c>
    </row>
    <row r="237" spans="1:11" x14ac:dyDescent="0.3">
      <c r="A237" s="92"/>
      <c r="B237" s="62" t="s">
        <v>41</v>
      </c>
      <c r="C237" s="28">
        <f>+($B$11*$H$3)*$C$228</f>
        <v>0</v>
      </c>
      <c r="D237" s="28">
        <f>+($C$11*$H$3)*$D$228</f>
        <v>0</v>
      </c>
      <c r="E237" s="28">
        <f>+($D$11*$H$4)*$E$228</f>
        <v>0</v>
      </c>
      <c r="G237" s="9">
        <f>+$B$11*$H$3*$G$228</f>
        <v>0</v>
      </c>
      <c r="H237" s="9">
        <f>+($C$11*$H$3*$H$228)</f>
        <v>0</v>
      </c>
      <c r="I237" s="28">
        <f>+$D$11*$H$4*$I$228</f>
        <v>0</v>
      </c>
      <c r="K237" s="10">
        <f t="shared" si="23"/>
        <v>0</v>
      </c>
    </row>
    <row r="238" spans="1:11" x14ac:dyDescent="0.3">
      <c r="A238" s="81" t="s">
        <v>13</v>
      </c>
      <c r="B238" s="82"/>
      <c r="C238" s="5">
        <f>+C19+C20+C21+C22+C23+C24+C25+C26+C27+C29+C30+C31+C32+C33+C34+C35+C36+C37+C39+C40+C41+C42+C43+C44+C45+C46+C47+C49+C50+C51+C52+C53+C54+C55+C56+C57+C59+C60+C61+C62+C63+C64+C65+C66+C67+C69+C70+C71+C72+C73+C74+C75+C76+C77+C79+C80+C81+C82+C83+C84+C85+C86+C87+C89+C90+C91+C92+C93+C94+C95+C96+C97+C99+C100+C101+C102+C103+C104+C105+C106+C107+C109+C110+C111+C112+C113+C114+C115+C116+C117+C119+C120+C121+C122+C123+C124+C125+C126+C127+C129+C130+C131+C132+C133+C134+C135+C136+C137+C139+C140+C141+C142+C143+C144+C145+C146+C147+C149+C150+C151+C152+C153+C154+C155+C156+C157+C159+C160+C161+C162+C163+C164+C165+C166+C167+C169+C170+C171+C172+C173+C174+C175+C176+C177+C179+C180+C181+C182+C183+C184+C185+C186+C187+C189+C190+C191+C192+C193+C194+C195+C196+C197+C199+C200+C201+C202+C203+C204+C205+C206+C207+C209+C210+C211+C212+C213+C214+C215+C216+C217+C219+C220+C221+C222+C223+C224+C225+C226+C227+C229+C230+C231+C232+C233+C234+C235+C236+C237</f>
        <v>0</v>
      </c>
      <c r="D238" s="5">
        <f>+D19+D20+D21+D22+D23+D24+D25+D26+D27+D29+D30+D31+D32+D33+D34+D35+D36+D37+D39+D40+D41+D42+D43+D44+D45+D46+D47+D49+D50+D51+D52+D53+D54+D55+D56+D57+D59+D60+D61+D62+D63+D64+D65+D66+D67+D69+D70+D71+D72+D73+D74+D75+D76+D77+D79+D80+D81+D82+D83+D84+D85+D86+D87+D89+D90+D91+D92+D93+D94+D95+D96+D97+D99+D100+D101+D102+D103+D104+D105+D106+D107+D109+D110+D111+D112+D113+D114+D115+D116+D117+D119+D120+D121+D122+D123+D124+D125+D126+D127+D129+D130+D131+D132+D133+D134+D135+D136+D137+D139+D140+D141+D142+D143+D144+D145+D146+D147+D149+D150+D151+D152+D153+D154+D155+D156+D157+D159+D160+D161+D162+D163+D164+D165+D166+D167+D169+D170+D171+D172+D173+D174+D175+D176+D177+D179+D180+D181+D182+D183+D184+D185+D186+D187+D189+D190+D191+D192+D193+D194+D195+D196+D197+D199+D200+D201+D202+D203+D204+D205+D206+D207+D209+D210+D211+D212+D213+D214+D215+D216+D217+D219+D220+D221+D222+D223+D224+D225+D226+D227+D229+D230+D231+D232+D233+D234+D235+D236+D237</f>
        <v>0</v>
      </c>
      <c r="E238" s="5">
        <f>+E19+E20+E21+E22+E23+E24+E25+E26+E27+E29+E30+E31+E32+E33+E34+E35+E36+E37+E39+E40+E41+E42+E43+E44+E45+E46+E47+E49+E50+E51+E52+E53+E54+E55+E56+E57+E59+E60+E61+E62+E63+E64+E65+E66+E67+E69+E70+E71+E72+E73+E74+E75+E76+E77+E79+E80+E81+E82+E83+E84+E85+E86+E87+E89+E90+E91+E92+E93+E94+E95+E96+E97+E99+E100+E101+E102+E103+E104+E105+E106+E107+E109+E110+E111+E112+E113+E114+E115+E116+E117+E119+E120+E121+E122+E123+E124+E125+E126+E127+E129+E130+E131+E132+E133+E134+E135+E136+E137+E139+E140+E141+E142+E143+E144+E145+E146+E147+E149+E150+E151+E152+E153+E154+E155+E156+E157+E159+E160+E161+E162+E163+E164+E165+E166+E167+E169+E170+E171+E172+E173+E174+E175+E176+E177+E179+E180+E181+E182+E183+E184+E185+E186+E187+E189+E190+E191+E192+E193+E194+E195+E196+E197+E199+E200+E201+E202+E203+E204+E205+E206+E207+E209+E210+E211+E212+E213+E214+E215+E216+E217+E219+E220+E221+E222+E223+E224+E225+E226+E227+E229+E230+E231+E232+E233+E234+E235+E236+E237</f>
        <v>0</v>
      </c>
      <c r="F238" s="3">
        <f>SUM(C238:E238)</f>
        <v>0</v>
      </c>
      <c r="G238" s="5">
        <f>+G19+G20+G21+G22+G23+G24+G25+G26+G27+G29+G30+G31+G32+G33+G34+G35+G36+G37+G39+G40+G41+G42+G43+G44+G45+G46+G47+G49+G50+G51+G52+G53+G54+G55+G56+G57+G59+G60+G61+G62+G63+G64+G65+G66+G67+G69+G70+G71+G72+G73+G74+G75+G76+G77+G79+G80+G81+G82+G83+G84+G85+G86+G87+G89+G90+G91+G92+G93+G94+G95+G96+G97+G99+G100+G101+G102+G103+G104+G105+G106+G107+G109+G110+G111+G112+G113+G114+G115+G116+G117+G119+G120+G121+G122+G123+G124+G125+G126+G127+G129+G130+G131+G132+G133+G134+G135+G136+G137+G139+G140+G141+G142+G143+G144+G145+G146+G147+G149+G150+G151+G152+G153+G154+G155+G156+G157+G159+G160+G161+G162+G163+G164+G165+G166+G167+G169+G170+G171+G172+G173+G174+G175+G176+G177+G179+G180+G181+G182+G183+G184+G185+G186+G187+G189+G190+G191+G192+G193+G194+G195+G196+G197+G199+G200+G201+G202+G203+G204+G205+G206+G207+G209+G210+G211+G212+G213+G214+G215+G216+G217+G219+G220+G221+G222+G223+G224+G225+G226+G227+G229+G230+G231+G232+G233+G234+G235+G236+G237</f>
        <v>0</v>
      </c>
      <c r="H238" s="5">
        <f>+H19+H20+H21+H22+H23+H24+H25+H26+H27+H29+H30+H31+H32+H33+H34+H35+H36+H37+H39+H40+H41+H42+H43+H44+H45+H46+H47+H49+H50+H51+H52+H53+H54+H55+H56+H57+H59+H60+H61+H62+H63+H64+H65+H66+H67+H69+H70+H71+H72+H73+H74+H75+H76+H77+H79+H80+H81+H82+H83+H84+H85+H86+H87+H89+H90+H91+H92+H93+H94+H95+H96+H97+H99+H100+H101+H102+H103+H104+H105+H106+H107+H109+H110+H111+H112+H113+H114+H115+H116+H117+H119+H120+H121+H122+H123+H124+H125+H126+H127+H129+H130+H131+H132+H133+H134+H135+H136+H137+H139+H140+H141+H142+H143+H144+H145+H146+H147+H149+H150+H151+H152+H153+H154+H155+H156+H157+H159+H160+H161+H162+H163+H164+H165+H166+H167+H169+H170+H171+H172+H173+H174+H175+H176+H177+H179+H180+H181+H182+H183+H184+H185+H186+H187+H189+H190+H191+H192+H193+H194+H195+H196+H197+H199+H200+H201+H202+H203+H204+H205+H206+H207+H209+H210+H211+H212+H213+H214+H215+H216+H217+H219+H220+H221+H222+H223+H224+H225+H226+H227+H229+H230+H231+H232+H233+H234+H235+H236+H237</f>
        <v>0</v>
      </c>
      <c r="I238" s="5">
        <f>+I19+I20+I21+I22+I23+I24+I25+I26+I27+I29+I30+I31+I32+I33+I34+I35+I36+I37+I39+I40+I41+I42+I43+I44+I45+I46+I47+I49+I50+I51+I52+I53+I54+I55+I56+I57+I59+I60+I61+I62+I63+I64+I65+I66+I67+I69+I70+I71+I72+I73+I74+I75+I76+I77+I79+I80+I81+I82+I83+I84+I85+I86+I87+I89+I90+I91+I92+I93+I94+I95+I96+I97+I99+I100+I101+I102+I103+I104+I105+I106+I107+I109+I110+I111+I112+I113+I114+I115+I116+I117+I119+I120+I121+I122+I123+I124+I125+I126+I127+I129+I130+I131+I132+I133+I134+I135+I136+I137+I139+I140+I141+I142+I143+I144+I145+I146+I147+I149+I150+I151+I152+I153+I154+I155+I156+I157+I159+I160+I161+I162+I163+I164+I165+I166+I167+I169+I170+I171+I172+I173+I174+I175+I176+I177+I179+I180+I181+I182+I183+I184+I185+I186+I187+I189+I190+I191+I192+I193+I194+I195+I196+I197+I199+I200+I201+I202+I203+I204+I205+I206+I207+I209+I210+I211+I212+I213+I214+I215+I216+I217+I219+I220+I221+I222+I223+I224+I225+I226+I227+I229+I230+I231+I232+I233+I234+I235+I236+I237</f>
        <v>0</v>
      </c>
      <c r="K238" s="5">
        <f>+K19+K20+K21+K22+K23+K24+K25+K26+K27+K29+K30+K31+K32+K33+K34+K35+K36+K37+K39+K40+K41+K42+K43+K44+K45+K46+K47+K49+K50+K51+K52+K53+K54+K55+K56+K57+K59+K60+K61+K62+K63+K64+K65+K66+K67+K69+K70+K71+K72+K73+K74+K75+K76+K77+K79+K80+K81+K82+K83+K84+K85+K86+K87+K89+K90+K91+K92+K93+K94+K95+K96+K97+K99+K100+K101+K102+K103+K104+K105+K106+K107+K109+K110+K111+K112+K113+K114+K115+K116+K117+K119+K120+K121+K122+K123+K124+K125+K126+K127+K129+K130+K131+K132+K133+K134+K135+K136+K137+K139+K140+K141+K142+K143+K144+K145+K146+K147+K149+K150+K151+K152+K153+K154+K155+K156+K157+K159+K160+K161+K162+K163+K164+K165+K166+K167+K169+K170+K171+K172+K173+K174+K175+K176+K177+K179+K180+K181+K182+K183+K184+K185+K186+K187+K189+K190+K191+K192+K193+K194+K195+K196+K197+K199+K200+K201+K202+K203+K204+K205+K206+K207+K209+K210+K211+K212+K213+K214+K215+K216+K217+K219+K220+K221+K222+K223+K224+K225+K226+K227+K229+K230+K231+K232+K233+K234+K235+K236+K237</f>
        <v>0</v>
      </c>
    </row>
    <row r="239" spans="1:11" x14ac:dyDescent="0.3">
      <c r="E239" s="3">
        <f>+C238+D238+E238</f>
        <v>0</v>
      </c>
      <c r="I239" s="3">
        <f>+G238+H238+I238</f>
        <v>0</v>
      </c>
    </row>
    <row r="241" spans="1:7" x14ac:dyDescent="0.3">
      <c r="A241" s="77" t="s">
        <v>35</v>
      </c>
      <c r="B241" s="77"/>
      <c r="C241" s="77"/>
      <c r="D241" s="77"/>
      <c r="E241" s="77"/>
      <c r="F241" s="77"/>
      <c r="G241" s="77"/>
    </row>
  </sheetData>
  <mergeCells count="45">
    <mergeCell ref="G11:H11"/>
    <mergeCell ref="J11:K11"/>
    <mergeCell ref="A1:C1"/>
    <mergeCell ref="H1:K1"/>
    <mergeCell ref="H2:K2"/>
    <mergeCell ref="J3:K3"/>
    <mergeCell ref="J4:K4"/>
    <mergeCell ref="J5:K5"/>
    <mergeCell ref="J6:K6"/>
    <mergeCell ref="J7:K7"/>
    <mergeCell ref="J8:K8"/>
    <mergeCell ref="J9:K9"/>
    <mergeCell ref="J10:K10"/>
    <mergeCell ref="A59:A67"/>
    <mergeCell ref="G12:H12"/>
    <mergeCell ref="A14:E14"/>
    <mergeCell ref="G14:I14"/>
    <mergeCell ref="A15:B15"/>
    <mergeCell ref="A16:B17"/>
    <mergeCell ref="C16:E16"/>
    <mergeCell ref="G16:I16"/>
    <mergeCell ref="K16:K17"/>
    <mergeCell ref="A19:A27"/>
    <mergeCell ref="A29:A37"/>
    <mergeCell ref="A39:A47"/>
    <mergeCell ref="A49:A57"/>
    <mergeCell ref="A179:A187"/>
    <mergeCell ref="A69:A77"/>
    <mergeCell ref="A79:A87"/>
    <mergeCell ref="A89:A97"/>
    <mergeCell ref="A99:A107"/>
    <mergeCell ref="A109:A117"/>
    <mergeCell ref="A119:A127"/>
    <mergeCell ref="A129:A137"/>
    <mergeCell ref="A139:A147"/>
    <mergeCell ref="A149:A157"/>
    <mergeCell ref="A159:A167"/>
    <mergeCell ref="A169:A177"/>
    <mergeCell ref="A241:G241"/>
    <mergeCell ref="A189:A197"/>
    <mergeCell ref="A199:A207"/>
    <mergeCell ref="A209:A217"/>
    <mergeCell ref="A219:A227"/>
    <mergeCell ref="A229:A237"/>
    <mergeCell ref="A238:B2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1"/>
  <sheetViews>
    <sheetView workbookViewId="0">
      <selection activeCell="I4" sqref="I4"/>
    </sheetView>
  </sheetViews>
  <sheetFormatPr defaultRowHeight="15.6" x14ac:dyDescent="0.3"/>
  <cols>
    <col min="1" max="1" width="12" bestFit="1" customWidth="1"/>
    <col min="2" max="4" width="9.69921875" bestFit="1" customWidth="1"/>
    <col min="5" max="5" width="9.09765625" bestFit="1" customWidth="1"/>
    <col min="6" max="6" width="1.69921875" customWidth="1"/>
    <col min="7" max="7" width="11.19921875" bestFit="1" customWidth="1"/>
    <col min="8" max="8" width="9.69921875" bestFit="1" customWidth="1"/>
    <col min="9" max="9" width="9.8984375" bestFit="1" customWidth="1"/>
    <col min="10" max="10" width="1.69921875" customWidth="1"/>
    <col min="11" max="11" width="11.09765625" bestFit="1" customWidth="1"/>
  </cols>
  <sheetData>
    <row r="1" spans="1:11" ht="16.2" thickBot="1" x14ac:dyDescent="0.35">
      <c r="A1" s="100" t="s">
        <v>15</v>
      </c>
      <c r="B1" s="101"/>
      <c r="C1" s="101"/>
      <c r="D1" s="30" t="s">
        <v>38</v>
      </c>
      <c r="E1" s="30"/>
      <c r="G1" s="4" t="s">
        <v>8</v>
      </c>
      <c r="H1" s="78"/>
      <c r="I1" s="79"/>
      <c r="J1" s="79"/>
      <c r="K1" s="80"/>
    </row>
    <row r="2" spans="1:11" ht="16.2" thickBot="1" x14ac:dyDescent="0.35">
      <c r="A2" s="26" t="s">
        <v>37</v>
      </c>
      <c r="B2" s="58"/>
      <c r="C2" s="59"/>
      <c r="D2" s="60"/>
      <c r="G2" s="4" t="s">
        <v>36</v>
      </c>
      <c r="H2" s="99"/>
      <c r="I2" s="99"/>
      <c r="J2" s="99"/>
      <c r="K2" s="99"/>
    </row>
    <row r="3" spans="1:11" x14ac:dyDescent="0.3">
      <c r="A3" s="7" t="s">
        <v>79</v>
      </c>
      <c r="B3" s="34"/>
      <c r="C3" s="34"/>
      <c r="D3" s="35"/>
      <c r="G3" s="64" t="s">
        <v>39</v>
      </c>
      <c r="H3" s="38"/>
      <c r="I3" s="21">
        <f>+(B3+B4+B5+B6+B7+B11+C3+C4+C5+C6+C7+C11)*H3</f>
        <v>0</v>
      </c>
      <c r="J3" s="83" t="s">
        <v>54</v>
      </c>
      <c r="K3" s="83"/>
    </row>
    <row r="4" spans="1:11" x14ac:dyDescent="0.3">
      <c r="A4" s="7" t="s">
        <v>2</v>
      </c>
      <c r="B4" s="36"/>
      <c r="C4" s="36"/>
      <c r="D4" s="37"/>
      <c r="G4" s="64" t="s">
        <v>40</v>
      </c>
      <c r="H4" s="38"/>
      <c r="I4" s="21">
        <f>+(D3+D4+D5+D6+D7+D11)*H4</f>
        <v>0</v>
      </c>
      <c r="J4" s="83" t="s">
        <v>54</v>
      </c>
      <c r="K4" s="83"/>
    </row>
    <row r="5" spans="1:11" x14ac:dyDescent="0.3">
      <c r="A5" s="7" t="s">
        <v>5</v>
      </c>
      <c r="B5" s="36"/>
      <c r="C5" s="36"/>
      <c r="D5" s="37"/>
      <c r="G5" s="64" t="s">
        <v>24</v>
      </c>
      <c r="H5" s="20">
        <f>+H3</f>
        <v>0</v>
      </c>
      <c r="I5" s="21">
        <f>+(B9+C9)*H5</f>
        <v>0</v>
      </c>
      <c r="J5" s="83" t="s">
        <v>54</v>
      </c>
      <c r="K5" s="83"/>
    </row>
    <row r="6" spans="1:11" x14ac:dyDescent="0.3">
      <c r="A6" s="7" t="s">
        <v>3</v>
      </c>
      <c r="B6" s="36"/>
      <c r="C6" s="36"/>
      <c r="D6" s="37"/>
      <c r="G6" s="64" t="s">
        <v>25</v>
      </c>
      <c r="H6" s="21">
        <f>+H4</f>
        <v>0</v>
      </c>
      <c r="I6" s="21">
        <f>+D9*H6</f>
        <v>0</v>
      </c>
      <c r="J6" s="83" t="s">
        <v>54</v>
      </c>
      <c r="K6" s="83"/>
    </row>
    <row r="7" spans="1:11" x14ac:dyDescent="0.3">
      <c r="A7" s="7" t="s">
        <v>4</v>
      </c>
      <c r="B7" s="36"/>
      <c r="C7" s="36"/>
      <c r="D7" s="37"/>
      <c r="G7" s="19" t="s">
        <v>22</v>
      </c>
      <c r="H7" s="21">
        <f>+H5/2</f>
        <v>0</v>
      </c>
      <c r="I7" s="21">
        <f>+(B10+C10)*H7</f>
        <v>0</v>
      </c>
      <c r="J7" s="83" t="s">
        <v>54</v>
      </c>
      <c r="K7" s="83"/>
    </row>
    <row r="8" spans="1:11" x14ac:dyDescent="0.3">
      <c r="A8" s="7" t="s">
        <v>28</v>
      </c>
      <c r="B8" s="36"/>
      <c r="C8" s="36"/>
      <c r="D8" s="37"/>
      <c r="G8" s="19" t="s">
        <v>23</v>
      </c>
      <c r="H8" s="20">
        <f>+H6/2</f>
        <v>0</v>
      </c>
      <c r="I8" s="21">
        <f>+D10*H8</f>
        <v>0</v>
      </c>
      <c r="J8" s="83" t="s">
        <v>54</v>
      </c>
      <c r="K8" s="83"/>
    </row>
    <row r="9" spans="1:11" x14ac:dyDescent="0.3">
      <c r="A9" s="7" t="s">
        <v>26</v>
      </c>
      <c r="B9" s="36"/>
      <c r="C9" s="36"/>
      <c r="D9" s="37"/>
      <c r="G9" s="64" t="s">
        <v>28</v>
      </c>
      <c r="H9" s="21">
        <f>+H3*1.5</f>
        <v>0</v>
      </c>
      <c r="I9" s="21">
        <f>+B8*H9</f>
        <v>0</v>
      </c>
      <c r="J9" s="83" t="s">
        <v>54</v>
      </c>
      <c r="K9" s="83"/>
    </row>
    <row r="10" spans="1:11" x14ac:dyDescent="0.3">
      <c r="A10" s="7" t="s">
        <v>27</v>
      </c>
      <c r="B10" s="36"/>
      <c r="C10" s="36"/>
      <c r="D10" s="37"/>
      <c r="G10" s="65" t="s">
        <v>28</v>
      </c>
      <c r="H10" s="25">
        <f>+H6*1.5</f>
        <v>0</v>
      </c>
      <c r="I10" s="25">
        <f>+D8*H10</f>
        <v>0</v>
      </c>
      <c r="J10" s="83" t="s">
        <v>54</v>
      </c>
      <c r="K10" s="83"/>
    </row>
    <row r="11" spans="1:11" x14ac:dyDescent="0.3">
      <c r="A11" s="7" t="s">
        <v>41</v>
      </c>
      <c r="B11" s="36"/>
      <c r="C11" s="36"/>
      <c r="D11" s="37"/>
      <c r="G11" s="83" t="s">
        <v>31</v>
      </c>
      <c r="H11" s="83"/>
      <c r="I11" s="8">
        <f>SUM(I2:I9)</f>
        <v>0</v>
      </c>
      <c r="J11" s="83" t="s">
        <v>54</v>
      </c>
      <c r="K11" s="83"/>
    </row>
    <row r="12" spans="1:11" x14ac:dyDescent="0.3">
      <c r="A12" s="7" t="s">
        <v>15</v>
      </c>
      <c r="B12" s="8">
        <f>SUM(B3:B11)</f>
        <v>0</v>
      </c>
      <c r="C12" s="8">
        <f>SUM(C3:C11)</f>
        <v>0</v>
      </c>
      <c r="D12" s="29">
        <f>SUM(D3:D11)</f>
        <v>0</v>
      </c>
      <c r="G12" s="102"/>
      <c r="H12" s="102"/>
      <c r="I12" s="22"/>
    </row>
    <row r="13" spans="1:11" x14ac:dyDescent="0.3">
      <c r="A13" s="17"/>
      <c r="B13" s="22"/>
      <c r="C13" s="22"/>
      <c r="D13" s="22"/>
    </row>
    <row r="14" spans="1:11" x14ac:dyDescent="0.3">
      <c r="A14" s="84" t="s">
        <v>0</v>
      </c>
      <c r="B14" s="84"/>
      <c r="C14" s="84"/>
      <c r="D14" s="84"/>
      <c r="E14" s="84"/>
      <c r="G14" s="93" t="s">
        <v>19</v>
      </c>
      <c r="H14" s="93"/>
      <c r="I14" s="93"/>
    </row>
    <row r="15" spans="1:11" x14ac:dyDescent="0.3">
      <c r="A15" s="97"/>
      <c r="B15" s="98"/>
      <c r="C15" s="18">
        <f>+C18+C28+C38+C48+C58+C68+C78+C88+C98+C108</f>
        <v>0</v>
      </c>
      <c r="D15" s="18">
        <f t="shared" ref="D15:E15" si="0">+D18+D28+D38+D48+D58+D68+D78+D88+D98+D108</f>
        <v>0</v>
      </c>
      <c r="E15" s="18">
        <f t="shared" si="0"/>
        <v>0</v>
      </c>
      <c r="G15" s="18">
        <f>+G18+G28+G38+G48+G58+G68+G78+G88+G98+G108</f>
        <v>0</v>
      </c>
      <c r="H15" s="18">
        <f t="shared" ref="H15:I15" si="1">+H18+H28+H38+H48+H58+H68+H78+H88+H98+H108</f>
        <v>0</v>
      </c>
      <c r="I15" s="18">
        <f t="shared" si="1"/>
        <v>0</v>
      </c>
    </row>
    <row r="16" spans="1:11" x14ac:dyDescent="0.3">
      <c r="A16" s="85" t="s">
        <v>14</v>
      </c>
      <c r="B16" s="85"/>
      <c r="C16" s="87" t="s">
        <v>6</v>
      </c>
      <c r="D16" s="87"/>
      <c r="E16" s="87"/>
      <c r="G16" s="84" t="s">
        <v>7</v>
      </c>
      <c r="H16" s="84"/>
      <c r="I16" s="84"/>
      <c r="K16" s="88" t="s">
        <v>16</v>
      </c>
    </row>
    <row r="17" spans="1:11" ht="16.2" thickBot="1" x14ac:dyDescent="0.35">
      <c r="A17" s="85"/>
      <c r="B17" s="86"/>
      <c r="C17" s="33">
        <f>+B2</f>
        <v>0</v>
      </c>
      <c r="D17" s="33">
        <f>+C2</f>
        <v>0</v>
      </c>
      <c r="E17" s="33">
        <f>+D2</f>
        <v>0</v>
      </c>
      <c r="G17" s="33">
        <f>+C17</f>
        <v>0</v>
      </c>
      <c r="H17" s="33">
        <f>+D17</f>
        <v>0</v>
      </c>
      <c r="I17" s="33">
        <f>+E17</f>
        <v>0</v>
      </c>
      <c r="K17" s="89"/>
    </row>
    <row r="18" spans="1:11" ht="16.2" thickBot="1" x14ac:dyDescent="0.35">
      <c r="A18" s="11" t="s">
        <v>56</v>
      </c>
      <c r="B18" s="46"/>
      <c r="C18" s="39">
        <v>0</v>
      </c>
      <c r="D18" s="40">
        <v>0</v>
      </c>
      <c r="E18" s="41">
        <v>0</v>
      </c>
      <c r="F18" s="42"/>
      <c r="G18" s="43">
        <v>0</v>
      </c>
      <c r="H18" s="44">
        <v>0</v>
      </c>
      <c r="I18" s="45">
        <v>0</v>
      </c>
      <c r="K18" s="15">
        <f>+B18</f>
        <v>0</v>
      </c>
    </row>
    <row r="19" spans="1:11" x14ac:dyDescent="0.3">
      <c r="A19" s="104"/>
      <c r="B19" s="12" t="str">
        <f>+A3</f>
        <v>Base</v>
      </c>
      <c r="C19" s="27">
        <f>+($B$3*$H$3)*$C$18</f>
        <v>0</v>
      </c>
      <c r="D19" s="27">
        <f>+($C$3*$H$3)*$D$18</f>
        <v>0</v>
      </c>
      <c r="E19" s="27">
        <f>+($D$3*$H$4)*$E$18</f>
        <v>0</v>
      </c>
      <c r="G19" s="27">
        <f>+$B$3*$H$3*$G$18</f>
        <v>0</v>
      </c>
      <c r="H19" s="27">
        <f>+($C$3*$H$3*$H$18)</f>
        <v>0</v>
      </c>
      <c r="I19" s="27">
        <f>+$D$3*$H$4*$I$18</f>
        <v>0</v>
      </c>
      <c r="K19" s="10">
        <f>SUM(G19:I19)</f>
        <v>0</v>
      </c>
    </row>
    <row r="20" spans="1:11" x14ac:dyDescent="0.3">
      <c r="A20" s="105"/>
      <c r="B20" s="1" t="s">
        <v>2</v>
      </c>
      <c r="C20" s="9">
        <f>+($B$4*$H$3)*$C$18</f>
        <v>0</v>
      </c>
      <c r="D20" s="9">
        <f>+($C$4*$H$3)*$D$18</f>
        <v>0</v>
      </c>
      <c r="E20" s="9">
        <f>+($D$4*$H$4)*$E$18</f>
        <v>0</v>
      </c>
      <c r="G20" s="9">
        <f>+$B$4*$H$3*$G$18</f>
        <v>0</v>
      </c>
      <c r="H20" s="9">
        <f>+($C$4*$H$3*$H$18)</f>
        <v>0</v>
      </c>
      <c r="I20" s="9">
        <f>+$D$4*$H$4*$I$18</f>
        <v>0</v>
      </c>
      <c r="K20" s="10">
        <f t="shared" ref="K20:K27" si="2">SUM(G20:I20)</f>
        <v>0</v>
      </c>
    </row>
    <row r="21" spans="1:11" x14ac:dyDescent="0.3">
      <c r="A21" s="105"/>
      <c r="B21" s="1" t="s">
        <v>5</v>
      </c>
      <c r="C21" s="9">
        <f>+($B$5*$H$3)*$C$18</f>
        <v>0</v>
      </c>
      <c r="D21" s="9">
        <f>+($C$5*$H$3)*$D$18</f>
        <v>0</v>
      </c>
      <c r="E21" s="9">
        <f>+($D$5*$H$4)*$E$18</f>
        <v>0</v>
      </c>
      <c r="G21" s="9">
        <f>+$B$5*$H$3*$G$18</f>
        <v>0</v>
      </c>
      <c r="H21" s="9">
        <f>+($C$5*$H$3*$H$18)</f>
        <v>0</v>
      </c>
      <c r="I21" s="9">
        <f>+$D$5*$H$4*$I$18</f>
        <v>0</v>
      </c>
      <c r="K21" s="10">
        <f t="shared" si="2"/>
        <v>0</v>
      </c>
    </row>
    <row r="22" spans="1:11" x14ac:dyDescent="0.3">
      <c r="A22" s="105"/>
      <c r="B22" s="1" t="s">
        <v>3</v>
      </c>
      <c r="C22" s="9">
        <f>+($B$6*$H$3)*$C$18</f>
        <v>0</v>
      </c>
      <c r="D22" s="9">
        <f>+($C$6*$H$3)*D18</f>
        <v>0</v>
      </c>
      <c r="E22" s="9">
        <f>+($D$6*$H$4)*$E$18</f>
        <v>0</v>
      </c>
      <c r="G22" s="9">
        <f>+$B$6*$H$3*$G$18</f>
        <v>0</v>
      </c>
      <c r="H22" s="9">
        <f>+($C$6*$H$3*$H$18)</f>
        <v>0</v>
      </c>
      <c r="I22" s="9">
        <f>+$D$6*$H$4*$I$18</f>
        <v>0</v>
      </c>
      <c r="K22" s="10">
        <f t="shared" si="2"/>
        <v>0</v>
      </c>
    </row>
    <row r="23" spans="1:11" x14ac:dyDescent="0.3">
      <c r="A23" s="105"/>
      <c r="B23" s="13" t="s">
        <v>4</v>
      </c>
      <c r="C23" s="9">
        <f>+($B$7*$H$3)*$C$18</f>
        <v>0</v>
      </c>
      <c r="D23" s="9">
        <f>+($C$7*$H$3)*$D$18</f>
        <v>0</v>
      </c>
      <c r="E23" s="9">
        <f>+($D$7*$H$4)*E18</f>
        <v>0</v>
      </c>
      <c r="G23" s="9">
        <f>+$B$7*$H$3*$G$18</f>
        <v>0</v>
      </c>
      <c r="H23" s="9">
        <f>+($C$7*$H$3*$H$18)</f>
        <v>0</v>
      </c>
      <c r="I23" s="9">
        <f>+$D$7*$H$4*$I$18</f>
        <v>0</v>
      </c>
      <c r="K23" s="10">
        <f t="shared" si="2"/>
        <v>0</v>
      </c>
    </row>
    <row r="24" spans="1:11" x14ac:dyDescent="0.3">
      <c r="A24" s="105"/>
      <c r="B24" s="2" t="s">
        <v>30</v>
      </c>
      <c r="C24" s="9">
        <f>+($B$8*$H$9)*$C$18</f>
        <v>0</v>
      </c>
      <c r="D24" s="9">
        <f>+($C$8*$H$9)*$D$18</f>
        <v>0</v>
      </c>
      <c r="E24" s="9">
        <f>+($D$8*$H$10)*$E$18</f>
        <v>0</v>
      </c>
      <c r="G24" s="9">
        <f>+$B$8*$H$9*$G$18</f>
        <v>0</v>
      </c>
      <c r="H24" s="9">
        <f>+($C$8*$H$9*$H$18)</f>
        <v>0</v>
      </c>
      <c r="I24" s="9">
        <f>+$D$8*$H$10*$I$18</f>
        <v>0</v>
      </c>
      <c r="K24" s="10">
        <f t="shared" si="2"/>
        <v>0</v>
      </c>
    </row>
    <row r="25" spans="1:11" x14ac:dyDescent="0.3">
      <c r="A25" s="105"/>
      <c r="B25" s="2" t="s">
        <v>26</v>
      </c>
      <c r="C25" s="9">
        <f>+($B$9*$H$5)*$C$18</f>
        <v>0</v>
      </c>
      <c r="D25" s="9">
        <f>+($C$9*$H$5)*$D$18</f>
        <v>0</v>
      </c>
      <c r="E25" s="9">
        <f>+($D$9*$H$6)*$E$18</f>
        <v>0</v>
      </c>
      <c r="G25" s="9">
        <f>+$B$9*$H$5*$G$18</f>
        <v>0</v>
      </c>
      <c r="H25" s="9">
        <f>+($C$9*$H$5*$H$18)</f>
        <v>0</v>
      </c>
      <c r="I25" s="9">
        <f>+$D$9*$H$6*$I$18</f>
        <v>0</v>
      </c>
      <c r="K25" s="10">
        <f t="shared" si="2"/>
        <v>0</v>
      </c>
    </row>
    <row r="26" spans="1:11" x14ac:dyDescent="0.3">
      <c r="A26" s="105"/>
      <c r="B26" s="23" t="s">
        <v>29</v>
      </c>
      <c r="C26" s="28">
        <f>+($B$10*$H$7)*$C$18</f>
        <v>0</v>
      </c>
      <c r="D26" s="28">
        <f>+($C$10*$H$7)*$D$18</f>
        <v>0</v>
      </c>
      <c r="E26" s="28">
        <f>+($D$10*$H$8)*$E$18</f>
        <v>0</v>
      </c>
      <c r="G26" s="28">
        <f>+$B$10*$H$7*$G$18</f>
        <v>0</v>
      </c>
      <c r="H26" s="28">
        <f>+($C$10*$H$7*$H$18)</f>
        <v>0</v>
      </c>
      <c r="I26" s="28">
        <f>+$D$10*$H$8*$I$18</f>
        <v>0</v>
      </c>
      <c r="K26" s="10">
        <f t="shared" si="2"/>
        <v>0</v>
      </c>
    </row>
    <row r="27" spans="1:11" ht="16.2" thickBot="1" x14ac:dyDescent="0.35">
      <c r="A27" s="105"/>
      <c r="B27" s="62" t="s">
        <v>41</v>
      </c>
      <c r="C27" s="28">
        <f>+($B$11*$H$3)*$C$18</f>
        <v>0</v>
      </c>
      <c r="D27" s="28">
        <f>+($C$11*$H$3)*$D$18</f>
        <v>0</v>
      </c>
      <c r="E27" s="28">
        <f>+($D$11*$H$4)*$E$18</f>
        <v>0</v>
      </c>
      <c r="G27" s="28">
        <f>+$B$11*$H$3*$G$18</f>
        <v>0</v>
      </c>
      <c r="H27" s="28">
        <f>+($C$11*$H$3*$H$18)</f>
        <v>0</v>
      </c>
      <c r="I27" s="28">
        <f>+$D$11*$H$4*$I$18</f>
        <v>0</v>
      </c>
      <c r="K27" s="10">
        <f t="shared" si="2"/>
        <v>0</v>
      </c>
    </row>
    <row r="28" spans="1:11" ht="16.2" thickBot="1" x14ac:dyDescent="0.35">
      <c r="A28" s="11" t="s">
        <v>57</v>
      </c>
      <c r="B28" s="63"/>
      <c r="C28" s="43">
        <v>0</v>
      </c>
      <c r="D28" s="44">
        <v>0</v>
      </c>
      <c r="E28" s="45">
        <v>0</v>
      </c>
      <c r="F28" s="42"/>
      <c r="G28" s="43">
        <v>0</v>
      </c>
      <c r="H28" s="44">
        <v>0</v>
      </c>
      <c r="I28" s="45">
        <v>0</v>
      </c>
      <c r="K28" s="15">
        <f>+B28</f>
        <v>0</v>
      </c>
    </row>
    <row r="29" spans="1:11" x14ac:dyDescent="0.3">
      <c r="A29" s="94"/>
      <c r="B29" s="12" t="str">
        <f>+B19</f>
        <v>Base</v>
      </c>
      <c r="C29" s="27">
        <f>+($B$3*$H$3)*$C$28</f>
        <v>0</v>
      </c>
      <c r="D29" s="27">
        <f>+($C$3*$H$3)*$D$28</f>
        <v>0</v>
      </c>
      <c r="E29" s="27">
        <f>+($D$3*$H$4)*$E$28</f>
        <v>0</v>
      </c>
      <c r="G29" s="27">
        <f>+$B$3*$H$3*$G$28</f>
        <v>0</v>
      </c>
      <c r="H29" s="27">
        <f>+($C$3*$H$3*$H$28)</f>
        <v>0</v>
      </c>
      <c r="I29" s="27">
        <f>+$D$3*$H$4*$I$28</f>
        <v>0</v>
      </c>
      <c r="K29" s="10">
        <f>SUM(G29:I29)</f>
        <v>0</v>
      </c>
    </row>
    <row r="30" spans="1:11" x14ac:dyDescent="0.3">
      <c r="A30" s="95"/>
      <c r="B30" s="1" t="s">
        <v>2</v>
      </c>
      <c r="C30" s="9">
        <f>+($B$4*$H$3)*$C$28</f>
        <v>0</v>
      </c>
      <c r="D30" s="9">
        <f>+($C$4*$H$3)*$D$28</f>
        <v>0</v>
      </c>
      <c r="E30" s="9">
        <f>+($D$4*$H$4)*$E$28</f>
        <v>0</v>
      </c>
      <c r="G30" s="9">
        <f>+$B$4*$H$3*$G$28</f>
        <v>0</v>
      </c>
      <c r="H30" s="9">
        <f>+($C$4*$H$3*$H$28)</f>
        <v>0</v>
      </c>
      <c r="I30" s="9">
        <f>+$D$4*$H$4*$I$28</f>
        <v>0</v>
      </c>
      <c r="K30" s="10">
        <f t="shared" ref="K30:K37" si="3">SUM(G30:I30)</f>
        <v>0</v>
      </c>
    </row>
    <row r="31" spans="1:11" x14ac:dyDescent="0.3">
      <c r="A31" s="95"/>
      <c r="B31" s="1" t="s">
        <v>5</v>
      </c>
      <c r="C31" s="9">
        <f>+($B$5*$H$3)*$C$28</f>
        <v>0</v>
      </c>
      <c r="D31" s="9">
        <f>+($C$5*$H$3)*$D$28</f>
        <v>0</v>
      </c>
      <c r="E31" s="9">
        <f>+($D$5*$H$4)*$E$28</f>
        <v>0</v>
      </c>
      <c r="G31" s="9">
        <f>+$B$5*$H$3*$G$28</f>
        <v>0</v>
      </c>
      <c r="H31" s="9">
        <f>+($C$5*$H$3*$H$28)</f>
        <v>0</v>
      </c>
      <c r="I31" s="9">
        <f>+$D$5*$H$4*$I$28</f>
        <v>0</v>
      </c>
      <c r="K31" s="10">
        <f t="shared" si="3"/>
        <v>0</v>
      </c>
    </row>
    <row r="32" spans="1:11" x14ac:dyDescent="0.3">
      <c r="A32" s="95"/>
      <c r="B32" s="1" t="s">
        <v>3</v>
      </c>
      <c r="C32" s="9">
        <f>+($B$6*$H$3)*$C$28</f>
        <v>0</v>
      </c>
      <c r="D32" s="9">
        <f>+($C$6*$H$3)*$D$28</f>
        <v>0</v>
      </c>
      <c r="E32" s="9">
        <f>+($D$6*$H$4)*$E$28</f>
        <v>0</v>
      </c>
      <c r="G32" s="9">
        <f>+$B$6*$H$3*$G$28</f>
        <v>0</v>
      </c>
      <c r="H32" s="9">
        <f>+($C$6*$H$3*$H$28)</f>
        <v>0</v>
      </c>
      <c r="I32" s="9">
        <f>+$D$6*$H$4*$I$28</f>
        <v>0</v>
      </c>
      <c r="K32" s="10">
        <f t="shared" si="3"/>
        <v>0</v>
      </c>
    </row>
    <row r="33" spans="1:11" x14ac:dyDescent="0.3">
      <c r="A33" s="95"/>
      <c r="B33" s="1" t="s">
        <v>4</v>
      </c>
      <c r="C33" s="9">
        <f>+($B$7*$H$3)*$C$28</f>
        <v>0</v>
      </c>
      <c r="D33" s="9">
        <f>+($C$7*$H$3)*$D$28</f>
        <v>0</v>
      </c>
      <c r="E33" s="9">
        <f>+($D$7*$H$4)*E28</f>
        <v>0</v>
      </c>
      <c r="G33" s="9">
        <f>+$B$7*$H$3*$G$28</f>
        <v>0</v>
      </c>
      <c r="H33" s="9">
        <f>+($C$7*$H$3*$H$28)</f>
        <v>0</v>
      </c>
      <c r="I33" s="9">
        <f>+$D$7*$H$4*$I$28</f>
        <v>0</v>
      </c>
      <c r="K33" s="10">
        <f t="shared" si="3"/>
        <v>0</v>
      </c>
    </row>
    <row r="34" spans="1:11" x14ac:dyDescent="0.3">
      <c r="A34" s="95"/>
      <c r="B34" s="2" t="s">
        <v>30</v>
      </c>
      <c r="C34" s="9">
        <f>+($B$8*$H$9)*$C$28</f>
        <v>0</v>
      </c>
      <c r="D34" s="9">
        <f>+($C$8*$H$9)*$D$28</f>
        <v>0</v>
      </c>
      <c r="E34" s="9">
        <f>+($D$8*$H$10)*$E$28</f>
        <v>0</v>
      </c>
      <c r="G34" s="9">
        <f>+$B$8*$H$9*$G$28</f>
        <v>0</v>
      </c>
      <c r="H34" s="9">
        <f>+($C$8*$H$9*$H$28)</f>
        <v>0</v>
      </c>
      <c r="I34" s="9">
        <f>+$D$8*$H$10*$I$28</f>
        <v>0</v>
      </c>
      <c r="K34" s="10">
        <f t="shared" si="3"/>
        <v>0</v>
      </c>
    </row>
    <row r="35" spans="1:11" x14ac:dyDescent="0.3">
      <c r="A35" s="95"/>
      <c r="B35" s="2" t="s">
        <v>26</v>
      </c>
      <c r="C35" s="9">
        <f>+($B$9*$H$5)*$C$28</f>
        <v>0</v>
      </c>
      <c r="D35" s="9">
        <f>+($C$9*$H$5)*$D$28</f>
        <v>0</v>
      </c>
      <c r="E35" s="9">
        <f>+($D$9*$H$6)*$E$28</f>
        <v>0</v>
      </c>
      <c r="G35" s="9">
        <f>+$B$9*$H$5*$G$28</f>
        <v>0</v>
      </c>
      <c r="H35" s="9">
        <f>+($C$9*$H$5*$H$28)</f>
        <v>0</v>
      </c>
      <c r="I35" s="9">
        <f>+$D$9*$H$6*$I$28</f>
        <v>0</v>
      </c>
      <c r="K35" s="10">
        <f t="shared" si="3"/>
        <v>0</v>
      </c>
    </row>
    <row r="36" spans="1:11" x14ac:dyDescent="0.3">
      <c r="A36" s="95"/>
      <c r="B36" s="23" t="s">
        <v>29</v>
      </c>
      <c r="C36" s="28">
        <f>+($B$10*$H$7)*$C$28</f>
        <v>0</v>
      </c>
      <c r="D36" s="28">
        <f>+($C$10*$H$7)*$D$28</f>
        <v>0</v>
      </c>
      <c r="E36" s="28">
        <f>+($D$10*$H$8)*$E$28</f>
        <v>0</v>
      </c>
      <c r="G36" s="28">
        <f>+$B$10*$H$7*$G$28</f>
        <v>0</v>
      </c>
      <c r="H36" s="28">
        <f>+($C$10*$H$7*$H$28)</f>
        <v>0</v>
      </c>
      <c r="I36" s="28">
        <f>+$D$10*$H$8*$I$28</f>
        <v>0</v>
      </c>
      <c r="K36" s="10">
        <f t="shared" si="3"/>
        <v>0</v>
      </c>
    </row>
    <row r="37" spans="1:11" ht="16.2" thickBot="1" x14ac:dyDescent="0.35">
      <c r="A37" s="96"/>
      <c r="B37" s="62" t="s">
        <v>41</v>
      </c>
      <c r="C37" s="28">
        <f>+($B$11*$H$3)*$C$28</f>
        <v>0</v>
      </c>
      <c r="D37" s="28">
        <f>+($C$11*$H$3)*$D$28</f>
        <v>0</v>
      </c>
      <c r="E37" s="28">
        <f>+($D$11*$H$4)*$E$28</f>
        <v>0</v>
      </c>
      <c r="G37" s="28">
        <f>+$B$11*$H$3*$G$28</f>
        <v>0</v>
      </c>
      <c r="H37" s="28">
        <f>+($C$11*$H$3*$H$28)</f>
        <v>0</v>
      </c>
      <c r="I37" s="28">
        <f>+$D$11*$H$4*$I$28</f>
        <v>0</v>
      </c>
      <c r="K37" s="10">
        <f t="shared" si="3"/>
        <v>0</v>
      </c>
    </row>
    <row r="38" spans="1:11" ht="16.2" thickBot="1" x14ac:dyDescent="0.35">
      <c r="A38" s="11" t="s">
        <v>58</v>
      </c>
      <c r="B38" s="63"/>
      <c r="C38" s="43">
        <v>0</v>
      </c>
      <c r="D38" s="44">
        <v>0</v>
      </c>
      <c r="E38" s="45">
        <v>0</v>
      </c>
      <c r="F38" s="42"/>
      <c r="G38" s="43">
        <v>0</v>
      </c>
      <c r="H38" s="44">
        <v>0</v>
      </c>
      <c r="I38" s="45">
        <v>0</v>
      </c>
      <c r="K38" s="15">
        <f>+B38</f>
        <v>0</v>
      </c>
    </row>
    <row r="39" spans="1:11" x14ac:dyDescent="0.3">
      <c r="A39" s="94"/>
      <c r="B39" s="12" t="str">
        <f>+B29</f>
        <v>Base</v>
      </c>
      <c r="C39" s="27">
        <f>+($B$3*$H$3)*$C$38</f>
        <v>0</v>
      </c>
      <c r="D39" s="27">
        <f>+($C$3*$H$3)*$D$38</f>
        <v>0</v>
      </c>
      <c r="E39" s="27">
        <f>+($D$3*$H$4)*$E$38</f>
        <v>0</v>
      </c>
      <c r="G39" s="27">
        <f>+$B$3*$H$3*$G$38</f>
        <v>0</v>
      </c>
      <c r="H39" s="27">
        <f>+($C$3*$H$3*$H$38)</f>
        <v>0</v>
      </c>
      <c r="I39" s="27">
        <f>+$D$3*$H$4*$I$38</f>
        <v>0</v>
      </c>
      <c r="K39" s="10">
        <f>SUM(G39:I39)</f>
        <v>0</v>
      </c>
    </row>
    <row r="40" spans="1:11" x14ac:dyDescent="0.3">
      <c r="A40" s="95"/>
      <c r="B40" s="1" t="s">
        <v>2</v>
      </c>
      <c r="C40" s="9">
        <f>+($B$4*$H$3)*$C$38</f>
        <v>0</v>
      </c>
      <c r="D40" s="9">
        <f>+($C$4*$H$3)*$D$38</f>
        <v>0</v>
      </c>
      <c r="E40" s="9">
        <f>+($D$4*$H$4)*$E$38</f>
        <v>0</v>
      </c>
      <c r="G40" s="9">
        <f>+$B$4*$H$3*$G$38</f>
        <v>0</v>
      </c>
      <c r="H40" s="9">
        <f>+($C$4*$H$3*$H$38)</f>
        <v>0</v>
      </c>
      <c r="I40" s="9">
        <f>+$D$4*$H$4*$I$38</f>
        <v>0</v>
      </c>
      <c r="K40" s="10">
        <f t="shared" ref="K40:K47" si="4">SUM(G40:I40)</f>
        <v>0</v>
      </c>
    </row>
    <row r="41" spans="1:11" x14ac:dyDescent="0.3">
      <c r="A41" s="95"/>
      <c r="B41" s="1" t="s">
        <v>5</v>
      </c>
      <c r="C41" s="9">
        <f>+($B$5*$H$3)*$C$38</f>
        <v>0</v>
      </c>
      <c r="D41" s="9">
        <f>+($C$5*$H$3)*$D$38</f>
        <v>0</v>
      </c>
      <c r="E41" s="9">
        <f>+($D$5*$H$4)*$E$38</f>
        <v>0</v>
      </c>
      <c r="G41" s="9">
        <f>+$B$5*$H$3*$G$38</f>
        <v>0</v>
      </c>
      <c r="H41" s="9">
        <f>+($C$5*$H$3*$H$38)</f>
        <v>0</v>
      </c>
      <c r="I41" s="9">
        <f>+$D$5*$H$4*$I$38</f>
        <v>0</v>
      </c>
      <c r="K41" s="10">
        <f t="shared" si="4"/>
        <v>0</v>
      </c>
    </row>
    <row r="42" spans="1:11" x14ac:dyDescent="0.3">
      <c r="A42" s="95"/>
      <c r="B42" s="1" t="s">
        <v>3</v>
      </c>
      <c r="C42" s="9">
        <f>+($B$6*$H$3)*$C$38</f>
        <v>0</v>
      </c>
      <c r="D42" s="9">
        <f>+($C$6*$H$3)*$D$38</f>
        <v>0</v>
      </c>
      <c r="E42" s="9">
        <f>+($D$6*$H$4)*$E$38</f>
        <v>0</v>
      </c>
      <c r="G42" s="9">
        <f>+$B$6*$H$3*$G$38</f>
        <v>0</v>
      </c>
      <c r="H42" s="9">
        <f>+($C$6*$H$3*$H$38)</f>
        <v>0</v>
      </c>
      <c r="I42" s="9">
        <f>+$D$6*$H$4*$I$38</f>
        <v>0</v>
      </c>
      <c r="K42" s="10">
        <f t="shared" si="4"/>
        <v>0</v>
      </c>
    </row>
    <row r="43" spans="1:11" x14ac:dyDescent="0.3">
      <c r="A43" s="95"/>
      <c r="B43" s="13" t="s">
        <v>4</v>
      </c>
      <c r="C43" s="9">
        <f>+($B$7*$H$3)*$C$38</f>
        <v>0</v>
      </c>
      <c r="D43" s="9">
        <f>+($C$7*$H$3)*$D$38</f>
        <v>0</v>
      </c>
      <c r="E43" s="9">
        <f>+($D$7*$H$4)*$E$38</f>
        <v>0</v>
      </c>
      <c r="G43" s="9">
        <f>+$B$7*$H$3*$G$38</f>
        <v>0</v>
      </c>
      <c r="H43" s="9">
        <f>+($C$7*$H$3*$H$38)</f>
        <v>0</v>
      </c>
      <c r="I43" s="9">
        <f>+$D$7*$H$4*$I$38</f>
        <v>0</v>
      </c>
      <c r="K43" s="10">
        <f t="shared" si="4"/>
        <v>0</v>
      </c>
    </row>
    <row r="44" spans="1:11" x14ac:dyDescent="0.3">
      <c r="A44" s="95"/>
      <c r="B44" s="2" t="s">
        <v>30</v>
      </c>
      <c r="C44" s="9">
        <f>+($B$8*$H$9)*$C$38</f>
        <v>0</v>
      </c>
      <c r="D44" s="9">
        <f>+($C$8*$H$9)*$D$38</f>
        <v>0</v>
      </c>
      <c r="E44" s="9">
        <f>+($D$8*$H$10)*$E$38</f>
        <v>0</v>
      </c>
      <c r="G44" s="9">
        <f>+$B$8*$H$9*$G$38</f>
        <v>0</v>
      </c>
      <c r="H44" s="9">
        <f>+($C$8*$H$9*$H$38)</f>
        <v>0</v>
      </c>
      <c r="I44" s="9">
        <f>+$D$8*$H$10*$I$38</f>
        <v>0</v>
      </c>
      <c r="K44" s="10">
        <f t="shared" si="4"/>
        <v>0</v>
      </c>
    </row>
    <row r="45" spans="1:11" x14ac:dyDescent="0.3">
      <c r="A45" s="95"/>
      <c r="B45" s="23" t="s">
        <v>26</v>
      </c>
      <c r="C45" s="28">
        <f>+($B$9*$H$5)*$C$38</f>
        <v>0</v>
      </c>
      <c r="D45" s="28">
        <f>+($C$9*$H$5)*$D$38</f>
        <v>0</v>
      </c>
      <c r="E45" s="28">
        <f>+($D$9*$H$6)*$E$38</f>
        <v>0</v>
      </c>
      <c r="G45" s="28">
        <f>+$B$9*$H$5*$G$38</f>
        <v>0</v>
      </c>
      <c r="H45" s="28">
        <f>+($C$9*$H$5*$H$38)</f>
        <v>0</v>
      </c>
      <c r="I45" s="28">
        <f>+$D$9*$H$6*$I$38</f>
        <v>0</v>
      </c>
      <c r="K45" s="10">
        <f t="shared" si="4"/>
        <v>0</v>
      </c>
    </row>
    <row r="46" spans="1:11" x14ac:dyDescent="0.3">
      <c r="A46" s="95"/>
      <c r="B46" s="2" t="s">
        <v>29</v>
      </c>
      <c r="C46" s="9">
        <f>+($B$10*$H$7)*$C$38</f>
        <v>0</v>
      </c>
      <c r="D46" s="9">
        <f>+($C$10*$H$7)*$D$38</f>
        <v>0</v>
      </c>
      <c r="E46" s="28">
        <f>+($D$10*$H$8)*$E$38</f>
        <v>0</v>
      </c>
      <c r="F46" s="32"/>
      <c r="G46" s="9">
        <f>+$B$10*$H$7*$G$38</f>
        <v>0</v>
      </c>
      <c r="H46" s="9">
        <f>+($C$10*$H$7*$H$38)</f>
        <v>0</v>
      </c>
      <c r="I46" s="9">
        <f>+$D$10*$H$8*$I$38</f>
        <v>0</v>
      </c>
      <c r="J46" s="32"/>
      <c r="K46" s="10">
        <f t="shared" si="4"/>
        <v>0</v>
      </c>
    </row>
    <row r="47" spans="1:11" ht="16.2" thickBot="1" x14ac:dyDescent="0.35">
      <c r="A47" s="96"/>
      <c r="B47" s="62" t="s">
        <v>41</v>
      </c>
      <c r="C47" s="9">
        <f>+$B$11*$H$3*$C$38</f>
        <v>0</v>
      </c>
      <c r="D47" s="9">
        <f>+$C$11*$H$3*$D$38</f>
        <v>0</v>
      </c>
      <c r="E47" s="28">
        <f>+$D$11*$H$4*$E$38</f>
        <v>0</v>
      </c>
      <c r="F47" s="32"/>
      <c r="G47" s="9">
        <f>+$B$11*$H$3*$G$38</f>
        <v>0</v>
      </c>
      <c r="H47" s="9">
        <f>+($C$11*$H$3*$H$38)</f>
        <v>0</v>
      </c>
      <c r="I47" s="9">
        <f>+$D$11*$H$4*$I$38</f>
        <v>0</v>
      </c>
      <c r="J47" s="32"/>
      <c r="K47" s="10">
        <f t="shared" si="4"/>
        <v>0</v>
      </c>
    </row>
    <row r="48" spans="1:11" ht="16.2" thickBot="1" x14ac:dyDescent="0.35">
      <c r="A48" s="11" t="s">
        <v>59</v>
      </c>
      <c r="B48" s="63"/>
      <c r="C48" s="47">
        <v>0</v>
      </c>
      <c r="D48" s="48">
        <v>0</v>
      </c>
      <c r="E48" s="49">
        <v>0</v>
      </c>
      <c r="F48" s="42"/>
      <c r="G48" s="47">
        <v>0</v>
      </c>
      <c r="H48" s="50">
        <v>0</v>
      </c>
      <c r="I48" s="51">
        <v>0</v>
      </c>
      <c r="K48" s="31">
        <f>+B48</f>
        <v>0</v>
      </c>
    </row>
    <row r="49" spans="1:11" x14ac:dyDescent="0.3">
      <c r="A49" s="90"/>
      <c r="B49" s="14" t="str">
        <f>+B39</f>
        <v>Base</v>
      </c>
      <c r="C49" s="27">
        <f>+($B$3*$H$3)*$C$48</f>
        <v>0</v>
      </c>
      <c r="D49" s="27">
        <f>+($C$3*$H$3)*$D$48</f>
        <v>0</v>
      </c>
      <c r="E49" s="27">
        <f>+($D$3*$H$4)*$E$48</f>
        <v>0</v>
      </c>
      <c r="G49" s="27">
        <f>+$B$3*$H$3*$G$48</f>
        <v>0</v>
      </c>
      <c r="H49" s="27">
        <f>+($C$3*$H$3*$H$48)</f>
        <v>0</v>
      </c>
      <c r="I49" s="27">
        <f>+$D$3*$H$4*$I$48</f>
        <v>0</v>
      </c>
      <c r="K49" s="10">
        <f>SUM(G49:I49)</f>
        <v>0</v>
      </c>
    </row>
    <row r="50" spans="1:11" x14ac:dyDescent="0.3">
      <c r="A50" s="91"/>
      <c r="B50" s="2" t="s">
        <v>2</v>
      </c>
      <c r="C50" s="9">
        <f>+($B$4*$H$3)*$C$48</f>
        <v>0</v>
      </c>
      <c r="D50" s="9">
        <f>+($C$4*$H$3)*$D$48</f>
        <v>0</v>
      </c>
      <c r="E50" s="9">
        <f>+($D$4*$H$4)*$E$48</f>
        <v>0</v>
      </c>
      <c r="G50" s="9">
        <f>+$B$4*$H$3*$G$48</f>
        <v>0</v>
      </c>
      <c r="H50" s="9">
        <f>+($C$4*$H$3*$H$48)</f>
        <v>0</v>
      </c>
      <c r="I50" s="9">
        <f>+$D$4*$H$4*$I$48</f>
        <v>0</v>
      </c>
      <c r="K50" s="10">
        <f t="shared" ref="K50:K57" si="5">SUM(G50:I50)</f>
        <v>0</v>
      </c>
    </row>
    <row r="51" spans="1:11" x14ac:dyDescent="0.3">
      <c r="A51" s="91"/>
      <c r="B51" s="2" t="s">
        <v>5</v>
      </c>
      <c r="C51" s="9">
        <f>+($B$5*$H$3)*$C$48</f>
        <v>0</v>
      </c>
      <c r="D51" s="9">
        <f>+($C$5*$H$3)*$D$48</f>
        <v>0</v>
      </c>
      <c r="E51" s="9">
        <f>+($D$5*$H$4)*$E$48</f>
        <v>0</v>
      </c>
      <c r="G51" s="9">
        <f>+$B$5*$H$3*$G$48</f>
        <v>0</v>
      </c>
      <c r="H51" s="9">
        <f>+($C$5*$H$3*$H$48)</f>
        <v>0</v>
      </c>
      <c r="I51" s="9">
        <f>+$D$5*$H$4*$I$48</f>
        <v>0</v>
      </c>
      <c r="K51" s="10">
        <f t="shared" si="5"/>
        <v>0</v>
      </c>
    </row>
    <row r="52" spans="1:11" x14ac:dyDescent="0.3">
      <c r="A52" s="91"/>
      <c r="B52" s="2" t="s">
        <v>3</v>
      </c>
      <c r="C52" s="9">
        <f>+($B$6*$H$3)*$C$48</f>
        <v>0</v>
      </c>
      <c r="D52" s="9">
        <f>+($C$6*$H$3)*$D$48</f>
        <v>0</v>
      </c>
      <c r="E52" s="9">
        <f>+($D$6*$H$4)*$E$48</f>
        <v>0</v>
      </c>
      <c r="G52" s="9">
        <f>+$B$6*$H$3*$G$48</f>
        <v>0</v>
      </c>
      <c r="H52" s="9">
        <f>+($C$6*$H$3*$H$48)</f>
        <v>0</v>
      </c>
      <c r="I52" s="9">
        <f>+$D$6*$H$4*$I$48</f>
        <v>0</v>
      </c>
      <c r="K52" s="10">
        <f t="shared" si="5"/>
        <v>0</v>
      </c>
    </row>
    <row r="53" spans="1:11" x14ac:dyDescent="0.3">
      <c r="A53" s="91"/>
      <c r="B53" s="2" t="s">
        <v>4</v>
      </c>
      <c r="C53" s="9">
        <f>+($B$7*$H$3)*$C$48</f>
        <v>0</v>
      </c>
      <c r="D53" s="9">
        <f>+($C$7*$H$3)*$D$48</f>
        <v>0</v>
      </c>
      <c r="E53" s="9">
        <f>+($D$7*$H$4)*$E$48</f>
        <v>0</v>
      </c>
      <c r="G53" s="9">
        <f>+$B$7*$H$3*$G$48</f>
        <v>0</v>
      </c>
      <c r="H53" s="9">
        <f>+($C$7*$H$3*$H$48)</f>
        <v>0</v>
      </c>
      <c r="I53" s="9">
        <f>+$D$7*$H$4*$I$48</f>
        <v>0</v>
      </c>
      <c r="K53" s="10">
        <f t="shared" si="5"/>
        <v>0</v>
      </c>
    </row>
    <row r="54" spans="1:11" x14ac:dyDescent="0.3">
      <c r="A54" s="91"/>
      <c r="B54" s="2" t="s">
        <v>30</v>
      </c>
      <c r="C54" s="9">
        <f>+($B$8*$H$9)*$C$48</f>
        <v>0</v>
      </c>
      <c r="D54" s="9">
        <f>+($C$8*$H$9)*$D$48</f>
        <v>0</v>
      </c>
      <c r="E54" s="9">
        <f>+($D$8*$H$10)*$E$48</f>
        <v>0</v>
      </c>
      <c r="G54" s="9">
        <f>+$B$8*$H$9*$G$48</f>
        <v>0</v>
      </c>
      <c r="H54" s="9">
        <f>+($C$8*$H$9*$H$48)</f>
        <v>0</v>
      </c>
      <c r="I54" s="9">
        <f>+$D$8*$H$10*$I$48</f>
        <v>0</v>
      </c>
      <c r="K54" s="10">
        <f t="shared" si="5"/>
        <v>0</v>
      </c>
    </row>
    <row r="55" spans="1:11" x14ac:dyDescent="0.3">
      <c r="A55" s="91"/>
      <c r="B55" s="2" t="s">
        <v>26</v>
      </c>
      <c r="C55" s="9">
        <f>+($B$9*$H$5)*$C$48</f>
        <v>0</v>
      </c>
      <c r="D55" s="9">
        <f>+($C$9*$H$5)*$D$48</f>
        <v>0</v>
      </c>
      <c r="E55" s="9">
        <f>+($D$9*$H$6)*$E$48</f>
        <v>0</v>
      </c>
      <c r="G55" s="9">
        <f>+$B$9*$H$5*$G$48</f>
        <v>0</v>
      </c>
      <c r="H55" s="9">
        <f>+($C$9*$H$5*$H$48)</f>
        <v>0</v>
      </c>
      <c r="I55" s="9">
        <f>+$D$9*$H$6*$I$48</f>
        <v>0</v>
      </c>
      <c r="K55" s="10">
        <f t="shared" si="5"/>
        <v>0</v>
      </c>
    </row>
    <row r="56" spans="1:11" x14ac:dyDescent="0.3">
      <c r="A56" s="91"/>
      <c r="B56" s="23" t="s">
        <v>29</v>
      </c>
      <c r="C56" s="28">
        <f>+($B$10*$H$7)*$C$48</f>
        <v>0</v>
      </c>
      <c r="D56" s="28">
        <f>+($C$10*$H$7)*$D$48</f>
        <v>0</v>
      </c>
      <c r="E56" s="28">
        <f>+($D$10*$H$8)*$E$48</f>
        <v>0</v>
      </c>
      <c r="G56" s="28">
        <f>+$B$10*$H$7*$G$48</f>
        <v>0</v>
      </c>
      <c r="H56" s="28">
        <f>+($C$10*$H$7*$H$48)</f>
        <v>0</v>
      </c>
      <c r="I56" s="28">
        <f>+$D$10*$H$8*$I$48</f>
        <v>0</v>
      </c>
      <c r="K56" s="10">
        <f t="shared" si="5"/>
        <v>0</v>
      </c>
    </row>
    <row r="57" spans="1:11" ht="16.2" thickBot="1" x14ac:dyDescent="0.35">
      <c r="A57" s="92"/>
      <c r="B57" s="62" t="s">
        <v>41</v>
      </c>
      <c r="C57" s="28">
        <f>$B$11*$H$3*$C$48</f>
        <v>0</v>
      </c>
      <c r="D57" s="28">
        <f>$C$11*$H$3*$D$48</f>
        <v>0</v>
      </c>
      <c r="E57" s="28">
        <f>$D$11*$H$4*$E$48</f>
        <v>0</v>
      </c>
      <c r="G57" s="28">
        <f>+$B$11*$H$3*$G$48</f>
        <v>0</v>
      </c>
      <c r="H57" s="28">
        <f>+($C$11*$H$3*$H$48)</f>
        <v>0</v>
      </c>
      <c r="I57" s="28">
        <f>+$D$11*$H$4*$I$48</f>
        <v>0</v>
      </c>
      <c r="K57" s="10">
        <f t="shared" si="5"/>
        <v>0</v>
      </c>
    </row>
    <row r="58" spans="1:11" ht="16.2" thickBot="1" x14ac:dyDescent="0.35">
      <c r="A58" s="11" t="s">
        <v>60</v>
      </c>
      <c r="B58" s="63"/>
      <c r="C58" s="43">
        <v>0</v>
      </c>
      <c r="D58" s="44">
        <v>0</v>
      </c>
      <c r="E58" s="45">
        <v>0</v>
      </c>
      <c r="F58" s="42"/>
      <c r="G58" s="43">
        <v>0</v>
      </c>
      <c r="H58" s="44">
        <v>0</v>
      </c>
      <c r="I58" s="52">
        <v>0</v>
      </c>
      <c r="K58" s="15">
        <f>+B58</f>
        <v>0</v>
      </c>
    </row>
    <row r="59" spans="1:11" x14ac:dyDescent="0.3">
      <c r="A59" s="90"/>
      <c r="B59" s="14" t="str">
        <f>+B49</f>
        <v>Base</v>
      </c>
      <c r="C59" s="27">
        <f>+($B$3*$H$3)*$C$58</f>
        <v>0</v>
      </c>
      <c r="D59" s="27">
        <f>+($C$3*$H$3)*$D$58</f>
        <v>0</v>
      </c>
      <c r="E59" s="27">
        <f>+($D$3*$H$4)*$E$58</f>
        <v>0</v>
      </c>
      <c r="G59" s="27">
        <f>+$B$3*$H$3*$G$58</f>
        <v>0</v>
      </c>
      <c r="H59" s="27">
        <f>+($C$3*$H$3*$H$58)</f>
        <v>0</v>
      </c>
      <c r="I59" s="27">
        <f>+$D$3*$H$4*$I$58</f>
        <v>0</v>
      </c>
      <c r="K59" s="10">
        <f>SUM(G59:I59)</f>
        <v>0</v>
      </c>
    </row>
    <row r="60" spans="1:11" x14ac:dyDescent="0.3">
      <c r="A60" s="91"/>
      <c r="B60" s="2" t="s">
        <v>2</v>
      </c>
      <c r="C60" s="9">
        <f>+($B$4*$H$3)*$C$58</f>
        <v>0</v>
      </c>
      <c r="D60" s="9">
        <f>+($C$4*$H$3)*$D$58</f>
        <v>0</v>
      </c>
      <c r="E60" s="9">
        <f>+($D$4*$H$4)*$E$58</f>
        <v>0</v>
      </c>
      <c r="G60" s="9">
        <f>+$B$4*$H$3*$G$58</f>
        <v>0</v>
      </c>
      <c r="H60" s="9">
        <f>+($C$4*$H$3*$H$58)</f>
        <v>0</v>
      </c>
      <c r="I60" s="9">
        <f>+$D$4*$H$4*$I$58</f>
        <v>0</v>
      </c>
      <c r="K60" s="10">
        <f t="shared" ref="K60:K67" si="6">SUM(G60:I60)</f>
        <v>0</v>
      </c>
    </row>
    <row r="61" spans="1:11" x14ac:dyDescent="0.3">
      <c r="A61" s="91"/>
      <c r="B61" s="2" t="s">
        <v>5</v>
      </c>
      <c r="C61" s="9">
        <f>+($B$5*$H$3)*$C$58</f>
        <v>0</v>
      </c>
      <c r="D61" s="9">
        <f>+($C$5*$H$3)*$D$58</f>
        <v>0</v>
      </c>
      <c r="E61" s="9">
        <f>+($D$5*$H$4)*$E$58</f>
        <v>0</v>
      </c>
      <c r="G61" s="9">
        <f>+$B$5*$H$3*$G$58</f>
        <v>0</v>
      </c>
      <c r="H61" s="9">
        <f>+($C$5*$H$3*$H$58)</f>
        <v>0</v>
      </c>
      <c r="I61" s="9">
        <f>+$D$5*$H$4*$I$58</f>
        <v>0</v>
      </c>
      <c r="K61" s="10">
        <f t="shared" si="6"/>
        <v>0</v>
      </c>
    </row>
    <row r="62" spans="1:11" x14ac:dyDescent="0.3">
      <c r="A62" s="91"/>
      <c r="B62" s="2" t="s">
        <v>3</v>
      </c>
      <c r="C62" s="9">
        <f>+($B$6*$H$3)*$C$58</f>
        <v>0</v>
      </c>
      <c r="D62" s="9">
        <f>+($C$6*$H$3)*$D$58</f>
        <v>0</v>
      </c>
      <c r="E62" s="9">
        <f>+($D$6*$H$4)*$E$58</f>
        <v>0</v>
      </c>
      <c r="G62" s="9">
        <f>+$B$6*$H$3*$G$58</f>
        <v>0</v>
      </c>
      <c r="H62" s="9">
        <f>+($C$6*$H$3*$H$58)</f>
        <v>0</v>
      </c>
      <c r="I62" s="9">
        <f>+$D$6*$H$4*$I$58</f>
        <v>0</v>
      </c>
      <c r="K62" s="10">
        <f t="shared" si="6"/>
        <v>0</v>
      </c>
    </row>
    <row r="63" spans="1:11" x14ac:dyDescent="0.3">
      <c r="A63" s="91"/>
      <c r="B63" s="2" t="s">
        <v>4</v>
      </c>
      <c r="C63" s="9">
        <f>+($B$7*$H$3)*$C$58</f>
        <v>0</v>
      </c>
      <c r="D63" s="9">
        <f>+($C$7*$H$3)*$D$58</f>
        <v>0</v>
      </c>
      <c r="E63" s="9">
        <f>+($D$7*$H$4)*$E$58</f>
        <v>0</v>
      </c>
      <c r="G63" s="9">
        <f>+$B$7*$H$3*$G$58</f>
        <v>0</v>
      </c>
      <c r="H63" s="9">
        <f>+($C$7*$H$3*$H$58)</f>
        <v>0</v>
      </c>
      <c r="I63" s="9">
        <f>+$D$7*$H$4*$I$58</f>
        <v>0</v>
      </c>
      <c r="K63" s="10">
        <f t="shared" si="6"/>
        <v>0</v>
      </c>
    </row>
    <row r="64" spans="1:11" x14ac:dyDescent="0.3">
      <c r="A64" s="91"/>
      <c r="B64" s="2" t="s">
        <v>30</v>
      </c>
      <c r="C64" s="9">
        <f>+($B$8*$H$9)*$C$58</f>
        <v>0</v>
      </c>
      <c r="D64" s="9">
        <f>+($C$8*$H$9)*$D$58</f>
        <v>0</v>
      </c>
      <c r="E64" s="9">
        <f>+($D$8*$H$10)*$E$58</f>
        <v>0</v>
      </c>
      <c r="G64" s="9">
        <f>+$B$8*$H$9*$G$58</f>
        <v>0</v>
      </c>
      <c r="H64" s="9">
        <f>+($C$8*$H$9*$H$58)</f>
        <v>0</v>
      </c>
      <c r="I64" s="9">
        <f>+$D$8*$H$10*$I$58</f>
        <v>0</v>
      </c>
      <c r="K64" s="10">
        <f t="shared" si="6"/>
        <v>0</v>
      </c>
    </row>
    <row r="65" spans="1:11" x14ac:dyDescent="0.3">
      <c r="A65" s="91"/>
      <c r="B65" s="2" t="s">
        <v>26</v>
      </c>
      <c r="C65" s="9">
        <f>+($B$9*$H$5)*$C$58</f>
        <v>0</v>
      </c>
      <c r="D65" s="9">
        <f>+($C$9*$H$5)*$D$58</f>
        <v>0</v>
      </c>
      <c r="E65" s="9">
        <f>+($D$9*$H$6)*$E$58</f>
        <v>0</v>
      </c>
      <c r="G65" s="9">
        <f>+$B$9*$H$5*$G$58</f>
        <v>0</v>
      </c>
      <c r="H65" s="9">
        <f>+($C$9*$H$5*$H$58)</f>
        <v>0</v>
      </c>
      <c r="I65" s="9">
        <f>+$D$9*$H$6*$I$58</f>
        <v>0</v>
      </c>
      <c r="K65" s="10">
        <f t="shared" si="6"/>
        <v>0</v>
      </c>
    </row>
    <row r="66" spans="1:11" x14ac:dyDescent="0.3">
      <c r="A66" s="91"/>
      <c r="B66" s="23" t="s">
        <v>29</v>
      </c>
      <c r="C66" s="28">
        <f>+($B$10*$H$7)*$C$58</f>
        <v>0</v>
      </c>
      <c r="D66" s="28">
        <f>+($C$10*$H$7)*$D$58</f>
        <v>0</v>
      </c>
      <c r="E66" s="28">
        <f>+($D$10*$H$8)*$E$58</f>
        <v>0</v>
      </c>
      <c r="G66" s="28">
        <f>+$B$10*$H$7*$G$58</f>
        <v>0</v>
      </c>
      <c r="H66" s="28">
        <f>+($C$10*$H$7*$H$58)</f>
        <v>0</v>
      </c>
      <c r="I66" s="28">
        <f>+$D$10*$H$8*$I$58</f>
        <v>0</v>
      </c>
      <c r="K66" s="10">
        <f t="shared" si="6"/>
        <v>0</v>
      </c>
    </row>
    <row r="67" spans="1:11" ht="16.2" thickBot="1" x14ac:dyDescent="0.35">
      <c r="A67" s="92"/>
      <c r="B67" s="62" t="s">
        <v>41</v>
      </c>
      <c r="C67" s="28">
        <f>+$B$11*$H$3*$C$58</f>
        <v>0</v>
      </c>
      <c r="D67" s="28">
        <f>$C$11*$H$3*$D$58</f>
        <v>0</v>
      </c>
      <c r="E67" s="28">
        <f>$D$11*$H$4*$E$58</f>
        <v>0</v>
      </c>
      <c r="G67" s="28">
        <f>+$B$11*$H$3*$G$58</f>
        <v>0</v>
      </c>
      <c r="H67" s="28">
        <f>+($C$11*$H$3*$H$58)</f>
        <v>0</v>
      </c>
      <c r="I67" s="28">
        <f>+$D$11*$H$4*$I$58</f>
        <v>0</v>
      </c>
      <c r="K67" s="10">
        <f t="shared" si="6"/>
        <v>0</v>
      </c>
    </row>
    <row r="68" spans="1:11" ht="16.2" thickBot="1" x14ac:dyDescent="0.35">
      <c r="A68" s="11" t="s">
        <v>61</v>
      </c>
      <c r="B68" s="63"/>
      <c r="C68" s="43">
        <v>0</v>
      </c>
      <c r="D68" s="44">
        <v>0</v>
      </c>
      <c r="E68" s="45">
        <v>0</v>
      </c>
      <c r="F68" s="42"/>
      <c r="G68" s="43">
        <v>0</v>
      </c>
      <c r="H68" s="44">
        <v>0</v>
      </c>
      <c r="I68" s="52">
        <v>0</v>
      </c>
      <c r="K68" s="15">
        <f>+B68</f>
        <v>0</v>
      </c>
    </row>
    <row r="69" spans="1:11" x14ac:dyDescent="0.3">
      <c r="A69" s="90"/>
      <c r="B69" s="14" t="str">
        <f>+B59</f>
        <v>Base</v>
      </c>
      <c r="C69" s="27">
        <f>+($B$3*$H$3)*$C$68</f>
        <v>0</v>
      </c>
      <c r="D69" s="27">
        <f>+($C$3*$H$3)*$D$68</f>
        <v>0</v>
      </c>
      <c r="E69" s="27">
        <f>+($D$3*$H$4)*$E$68</f>
        <v>0</v>
      </c>
      <c r="G69" s="27">
        <f>+$B$3*$H$3*$G$68</f>
        <v>0</v>
      </c>
      <c r="H69" s="27">
        <f>+($C$3*$H$3*$H$68)</f>
        <v>0</v>
      </c>
      <c r="I69" s="27">
        <f>+$D$3*$H$4*$I$68</f>
        <v>0</v>
      </c>
      <c r="K69" s="10">
        <f>SUM(G69:I69)</f>
        <v>0</v>
      </c>
    </row>
    <row r="70" spans="1:11" x14ac:dyDescent="0.3">
      <c r="A70" s="91"/>
      <c r="B70" s="2" t="s">
        <v>2</v>
      </c>
      <c r="C70" s="9">
        <f>+($B$4*$H$3)*$C$68</f>
        <v>0</v>
      </c>
      <c r="D70" s="9">
        <f>+($C$4*$H$3)*$D$68</f>
        <v>0</v>
      </c>
      <c r="E70" s="9">
        <f>+($D$4*$H$4)*$E$68</f>
        <v>0</v>
      </c>
      <c r="G70" s="9">
        <f>+$B$4*$H$3*$G$68</f>
        <v>0</v>
      </c>
      <c r="H70" s="9">
        <f>+($C$4*$H$3*$H$68)</f>
        <v>0</v>
      </c>
      <c r="I70" s="9">
        <f>+$D$4*$H$4*$I$68</f>
        <v>0</v>
      </c>
      <c r="K70" s="10">
        <f t="shared" ref="K70:K77" si="7">SUM(G70:I70)</f>
        <v>0</v>
      </c>
    </row>
    <row r="71" spans="1:11" x14ac:dyDescent="0.3">
      <c r="A71" s="91"/>
      <c r="B71" s="2" t="s">
        <v>5</v>
      </c>
      <c r="C71" s="9">
        <f>+($B$5*$H$3)*$C$68</f>
        <v>0</v>
      </c>
      <c r="D71" s="9">
        <f>+($C$5*$H$3)*$D$68</f>
        <v>0</v>
      </c>
      <c r="E71" s="9">
        <f>+($D$5*$H$4)*$E$68</f>
        <v>0</v>
      </c>
      <c r="G71" s="9">
        <f>+$B$5*$H$3*$G$68</f>
        <v>0</v>
      </c>
      <c r="H71" s="9">
        <f>+($C$5*$H$3*$H$68)</f>
        <v>0</v>
      </c>
      <c r="I71" s="9">
        <f>+$D$5*$H$4*$I$68</f>
        <v>0</v>
      </c>
      <c r="K71" s="10">
        <f t="shared" si="7"/>
        <v>0</v>
      </c>
    </row>
    <row r="72" spans="1:11" x14ac:dyDescent="0.3">
      <c r="A72" s="91"/>
      <c r="B72" s="2" t="s">
        <v>3</v>
      </c>
      <c r="C72" s="9">
        <f>+($B$6*$H$3)*$C$68</f>
        <v>0</v>
      </c>
      <c r="D72" s="9">
        <f>+($C$6*$H$3)*$D$68</f>
        <v>0</v>
      </c>
      <c r="E72" s="9">
        <f>+($D$6*$H$4)*$E$68</f>
        <v>0</v>
      </c>
      <c r="G72" s="9">
        <f>+$B$6*$H$3*$G$68</f>
        <v>0</v>
      </c>
      <c r="H72" s="9">
        <f>+($C$6*$H$3*$H$68)</f>
        <v>0</v>
      </c>
      <c r="I72" s="9">
        <f>+$D$6*$H$4*$I$68</f>
        <v>0</v>
      </c>
      <c r="K72" s="10">
        <f t="shared" si="7"/>
        <v>0</v>
      </c>
    </row>
    <row r="73" spans="1:11" x14ac:dyDescent="0.3">
      <c r="A73" s="91"/>
      <c r="B73" s="2" t="s">
        <v>4</v>
      </c>
      <c r="C73" s="9">
        <f>+($B$7*$H$3)*$C$68</f>
        <v>0</v>
      </c>
      <c r="D73" s="9">
        <f>+($C$7*$H$3)*$D$68</f>
        <v>0</v>
      </c>
      <c r="E73" s="9">
        <f>+($D$7*$H$4)*$E$68</f>
        <v>0</v>
      </c>
      <c r="G73" s="9">
        <f>+$B$7*$H$3*$G$68</f>
        <v>0</v>
      </c>
      <c r="H73" s="9">
        <f>+($C$7*$H$3*$H$68)</f>
        <v>0</v>
      </c>
      <c r="I73" s="9">
        <f>+$D$7*$H$4*$I$68</f>
        <v>0</v>
      </c>
      <c r="K73" s="10">
        <f t="shared" si="7"/>
        <v>0</v>
      </c>
    </row>
    <row r="74" spans="1:11" x14ac:dyDescent="0.3">
      <c r="A74" s="91"/>
      <c r="B74" s="2" t="s">
        <v>30</v>
      </c>
      <c r="C74" s="9">
        <f>+($B$8*$H$9)*$C$68</f>
        <v>0</v>
      </c>
      <c r="D74" s="9">
        <f>+($C$8*$H$9)*$D$68</f>
        <v>0</v>
      </c>
      <c r="E74" s="9">
        <f>+($D$8*$H$10)*$E$68</f>
        <v>0</v>
      </c>
      <c r="G74" s="9">
        <f>+$B$8*$H$9*$G$68</f>
        <v>0</v>
      </c>
      <c r="H74" s="9">
        <f>+($C$8*$H$9*$H$68)</f>
        <v>0</v>
      </c>
      <c r="I74" s="9">
        <f>+$D$8*$H$10*$I$68</f>
        <v>0</v>
      </c>
      <c r="K74" s="10">
        <f t="shared" si="7"/>
        <v>0</v>
      </c>
    </row>
    <row r="75" spans="1:11" x14ac:dyDescent="0.3">
      <c r="A75" s="91"/>
      <c r="B75" s="2" t="s">
        <v>26</v>
      </c>
      <c r="C75" s="9">
        <f>+($B$9*$H$5)*$C$68</f>
        <v>0</v>
      </c>
      <c r="D75" s="9">
        <f>+($C$9*$H$5)*$D$68</f>
        <v>0</v>
      </c>
      <c r="E75" s="9">
        <f>+($D$9*$H$6)*$E$68</f>
        <v>0</v>
      </c>
      <c r="G75" s="9">
        <f>+$B$9*$H$5*$G$68</f>
        <v>0</v>
      </c>
      <c r="H75" s="9">
        <f>+($C$9*$H$5*$H$68)</f>
        <v>0</v>
      </c>
      <c r="I75" s="9">
        <f>+$D$9*$H$6*$I$68</f>
        <v>0</v>
      </c>
      <c r="K75" s="10">
        <f t="shared" si="7"/>
        <v>0</v>
      </c>
    </row>
    <row r="76" spans="1:11" x14ac:dyDescent="0.3">
      <c r="A76" s="91"/>
      <c r="B76" s="23" t="s">
        <v>29</v>
      </c>
      <c r="C76" s="28">
        <f>+($B$10*$H$7)*$C$68</f>
        <v>0</v>
      </c>
      <c r="D76" s="28">
        <f>+($C$10*$H$7)*$D$68</f>
        <v>0</v>
      </c>
      <c r="E76" s="28">
        <f>+($D$10*$H$8)*$E$68</f>
        <v>0</v>
      </c>
      <c r="G76" s="9">
        <f>+$B$10*$H$7*$G$68</f>
        <v>0</v>
      </c>
      <c r="H76" s="9">
        <f>+($C$10*$H$7*$H$68)</f>
        <v>0</v>
      </c>
      <c r="I76" s="53">
        <f>+$D$10*$H$8*$I$68</f>
        <v>0</v>
      </c>
      <c r="K76" s="10">
        <f t="shared" si="7"/>
        <v>0</v>
      </c>
    </row>
    <row r="77" spans="1:11" ht="16.2" thickBot="1" x14ac:dyDescent="0.35">
      <c r="A77" s="92"/>
      <c r="B77" s="62" t="s">
        <v>41</v>
      </c>
      <c r="C77" s="28">
        <f>+($B$11*$H$7)*$C$68</f>
        <v>0</v>
      </c>
      <c r="D77" s="28">
        <f>$C$11*$H$3*$D$68</f>
        <v>0</v>
      </c>
      <c r="E77" s="28">
        <f>$D$11*$H$4*$E$68</f>
        <v>0</v>
      </c>
      <c r="G77" s="9">
        <f>+$B$11*$H$3*$G$68</f>
        <v>0</v>
      </c>
      <c r="H77" s="9">
        <f>+($C$11*$H$3*$H$68)</f>
        <v>0</v>
      </c>
      <c r="I77" s="53">
        <f>+$D$11*$H$4*$I$68</f>
        <v>0</v>
      </c>
      <c r="K77" s="10">
        <f t="shared" si="7"/>
        <v>0</v>
      </c>
    </row>
    <row r="78" spans="1:11" ht="16.2" thickBot="1" x14ac:dyDescent="0.35">
      <c r="A78" s="11" t="s">
        <v>62</v>
      </c>
      <c r="B78" s="63"/>
      <c r="C78" s="43">
        <v>0</v>
      </c>
      <c r="D78" s="44">
        <v>0</v>
      </c>
      <c r="E78" s="45">
        <v>0</v>
      </c>
      <c r="F78" s="42"/>
      <c r="G78" s="54">
        <v>0</v>
      </c>
      <c r="H78" s="55">
        <v>0</v>
      </c>
      <c r="I78" s="49">
        <v>0</v>
      </c>
      <c r="J78" s="42"/>
      <c r="K78" s="61">
        <f>+B78</f>
        <v>0</v>
      </c>
    </row>
    <row r="79" spans="1:11" x14ac:dyDescent="0.3">
      <c r="A79" s="90"/>
      <c r="B79" s="14" t="str">
        <f>+B69</f>
        <v>Base</v>
      </c>
      <c r="C79" s="27">
        <f>+($B$3*$H$3)*$C$78</f>
        <v>0</v>
      </c>
      <c r="D79" s="27">
        <f>+($C$3*$H$3)*$D$78</f>
        <v>0</v>
      </c>
      <c r="E79" s="27">
        <f>+($D$3*$H$4)*$E$78</f>
        <v>0</v>
      </c>
      <c r="G79" s="9">
        <f>+$B$3*$H$3*$G$78</f>
        <v>0</v>
      </c>
      <c r="H79" s="9">
        <f>+($C$3*$H$3*$H$78)</f>
        <v>0</v>
      </c>
      <c r="I79" s="27">
        <f>+$D$3*$H$4*$I$78</f>
        <v>0</v>
      </c>
      <c r="K79" s="10">
        <f>SUM(G79:I79)</f>
        <v>0</v>
      </c>
    </row>
    <row r="80" spans="1:11" x14ac:dyDescent="0.3">
      <c r="A80" s="91"/>
      <c r="B80" s="2" t="s">
        <v>2</v>
      </c>
      <c r="C80" s="9">
        <f>+($B$4*$H$3)*$C$78</f>
        <v>0</v>
      </c>
      <c r="D80" s="9">
        <f>+($C$4*$H$3)*$D$78</f>
        <v>0</v>
      </c>
      <c r="E80" s="9">
        <f>+($D$4*$H$4)*$E$78</f>
        <v>0</v>
      </c>
      <c r="G80" s="9">
        <f>+$B$4*$H$3*$G$78</f>
        <v>0</v>
      </c>
      <c r="H80" s="9">
        <f>+($C$4*$H$3*$H$78)</f>
        <v>0</v>
      </c>
      <c r="I80" s="9">
        <f>+$D$4*$H$4*$I$78</f>
        <v>0</v>
      </c>
      <c r="K80" s="10">
        <f t="shared" ref="K80:K87" si="8">SUM(G80:I80)</f>
        <v>0</v>
      </c>
    </row>
    <row r="81" spans="1:11" x14ac:dyDescent="0.3">
      <c r="A81" s="91"/>
      <c r="B81" s="2" t="s">
        <v>5</v>
      </c>
      <c r="C81" s="9">
        <f>+($B$5*$H$3)*$C$78</f>
        <v>0</v>
      </c>
      <c r="D81" s="9">
        <f>+($C$5*$H$3)*$D$78</f>
        <v>0</v>
      </c>
      <c r="E81" s="9">
        <f>+($D$5*$H$4)*$E$78</f>
        <v>0</v>
      </c>
      <c r="G81" s="9">
        <f>+$B$5*$H$3*$G$78</f>
        <v>0</v>
      </c>
      <c r="H81" s="9">
        <f>+($C$5*$H$3*$H$78)</f>
        <v>0</v>
      </c>
      <c r="I81" s="9">
        <f>+$D$5*$H$4*$I$78</f>
        <v>0</v>
      </c>
      <c r="K81" s="10">
        <f t="shared" si="8"/>
        <v>0</v>
      </c>
    </row>
    <row r="82" spans="1:11" x14ac:dyDescent="0.3">
      <c r="A82" s="91"/>
      <c r="B82" s="2" t="s">
        <v>3</v>
      </c>
      <c r="C82" s="9">
        <f>+($B$6*$H$3)*$C$78</f>
        <v>0</v>
      </c>
      <c r="D82" s="9">
        <f>+($C$6*$H$3)*$D$78</f>
        <v>0</v>
      </c>
      <c r="E82" s="9">
        <f>+($D$6*$H$4)*$E$78</f>
        <v>0</v>
      </c>
      <c r="G82" s="9">
        <f>+$B$6*$H$3*$G$78</f>
        <v>0</v>
      </c>
      <c r="H82" s="9">
        <f>+($C$6*$H$3*$H$78)</f>
        <v>0</v>
      </c>
      <c r="I82" s="9">
        <f>+$D$6*$H$4*$I$78</f>
        <v>0</v>
      </c>
      <c r="K82" s="10">
        <f t="shared" si="8"/>
        <v>0</v>
      </c>
    </row>
    <row r="83" spans="1:11" x14ac:dyDescent="0.3">
      <c r="A83" s="91"/>
      <c r="B83" s="2" t="s">
        <v>4</v>
      </c>
      <c r="C83" s="9">
        <f>+($B$7*$H$3)*$C$78</f>
        <v>0</v>
      </c>
      <c r="D83" s="9">
        <f>+($C$7*$H$3)*$D$78</f>
        <v>0</v>
      </c>
      <c r="E83" s="9">
        <f>+($D$7*$H$4)*$E$78</f>
        <v>0</v>
      </c>
      <c r="G83" s="9">
        <f>+$B$7*$H$3*$G$78</f>
        <v>0</v>
      </c>
      <c r="H83" s="9">
        <f>+($C$7*$H$3*$H$78)</f>
        <v>0</v>
      </c>
      <c r="I83" s="9">
        <f>+$D$7*$H$4*$I$78</f>
        <v>0</v>
      </c>
      <c r="K83" s="10">
        <f t="shared" si="8"/>
        <v>0</v>
      </c>
    </row>
    <row r="84" spans="1:11" x14ac:dyDescent="0.3">
      <c r="A84" s="91"/>
      <c r="B84" s="2" t="s">
        <v>30</v>
      </c>
      <c r="C84" s="9">
        <f>+($B$8*$H$9)*$C$78</f>
        <v>0</v>
      </c>
      <c r="D84" s="9">
        <f>+($C$8*$H$9)*$D$78</f>
        <v>0</v>
      </c>
      <c r="E84" s="9">
        <f>+($D$8*$H$10)*$E$78</f>
        <v>0</v>
      </c>
      <c r="G84" s="9">
        <f>+$B$8*$H$9*$G$78</f>
        <v>0</v>
      </c>
      <c r="H84" s="9">
        <f>+($C$8*$H$9*$H$78)</f>
        <v>0</v>
      </c>
      <c r="I84" s="9">
        <f>+$D$8*$H$10*$I$78</f>
        <v>0</v>
      </c>
      <c r="K84" s="10">
        <f t="shared" si="8"/>
        <v>0</v>
      </c>
    </row>
    <row r="85" spans="1:11" x14ac:dyDescent="0.3">
      <c r="A85" s="91"/>
      <c r="B85" s="23" t="s">
        <v>26</v>
      </c>
      <c r="C85" s="28">
        <f>+($B$9*$H$5)*$C$78</f>
        <v>0</v>
      </c>
      <c r="D85" s="28">
        <f>+($C$9*$H$5)*$D$78</f>
        <v>0</v>
      </c>
      <c r="E85" s="28">
        <f>+($D$9*$H$6)*$E$78</f>
        <v>0</v>
      </c>
      <c r="G85" s="28">
        <f>+$B$9*$H$5*$G$78</f>
        <v>0</v>
      </c>
      <c r="H85" s="28">
        <f>+($C$9*$H$5*$H$78)</f>
        <v>0</v>
      </c>
      <c r="I85" s="28">
        <f>+$D$9*$H$6*$I$78</f>
        <v>0</v>
      </c>
      <c r="K85" s="10">
        <f t="shared" si="8"/>
        <v>0</v>
      </c>
    </row>
    <row r="86" spans="1:11" x14ac:dyDescent="0.3">
      <c r="A86" s="91"/>
      <c r="B86" s="2" t="s">
        <v>29</v>
      </c>
      <c r="C86" s="9">
        <f>+($B$10*$H$7)*$C$78</f>
        <v>0</v>
      </c>
      <c r="D86" s="9">
        <f>+($C$10*$H$7)*$D$78</f>
        <v>0</v>
      </c>
      <c r="E86" s="9">
        <f>+($D$10*$H$8)*$E$78</f>
        <v>0</v>
      </c>
      <c r="F86" s="32"/>
      <c r="G86" s="9">
        <f>+$B$10*$H$7*$G$78</f>
        <v>0</v>
      </c>
      <c r="H86" s="9">
        <f>+($C$10*$H$7*$H$78)</f>
        <v>0</v>
      </c>
      <c r="I86" s="9">
        <f>+$D$10*$H$8*$I$78</f>
        <v>0</v>
      </c>
      <c r="J86" s="32"/>
      <c r="K86" s="10">
        <f t="shared" si="8"/>
        <v>0</v>
      </c>
    </row>
    <row r="87" spans="1:11" ht="16.2" thickBot="1" x14ac:dyDescent="0.35">
      <c r="A87" s="92"/>
      <c r="B87" s="62" t="s">
        <v>41</v>
      </c>
      <c r="C87" s="9">
        <f>$B$11*$H$3*$C$78</f>
        <v>0</v>
      </c>
      <c r="D87" s="9">
        <f>$C$11*$H$3*$D$78</f>
        <v>0</v>
      </c>
      <c r="E87" s="9">
        <f>$D$11*$H$4*$E$78</f>
        <v>0</v>
      </c>
      <c r="F87" s="32"/>
      <c r="G87" s="9">
        <f>+$B$11*$H$3*$G$78</f>
        <v>0</v>
      </c>
      <c r="H87" s="9">
        <f>+($C$11*$H$3*$H$78)</f>
        <v>0</v>
      </c>
      <c r="I87" s="9">
        <f>+$D$11*$H$4*$I$78</f>
        <v>0</v>
      </c>
      <c r="J87" s="32"/>
      <c r="K87" s="10">
        <f t="shared" si="8"/>
        <v>0</v>
      </c>
    </row>
    <row r="88" spans="1:11" ht="16.2" thickBot="1" x14ac:dyDescent="0.35">
      <c r="A88" s="11" t="s">
        <v>63</v>
      </c>
      <c r="B88" s="63"/>
      <c r="C88" s="47">
        <v>0</v>
      </c>
      <c r="D88" s="50">
        <v>0</v>
      </c>
      <c r="E88" s="56">
        <v>0</v>
      </c>
      <c r="F88" s="42"/>
      <c r="G88" s="47">
        <v>0</v>
      </c>
      <c r="H88" s="50">
        <v>0</v>
      </c>
      <c r="I88" s="51">
        <v>0</v>
      </c>
      <c r="K88" s="31">
        <f>+B88</f>
        <v>0</v>
      </c>
    </row>
    <row r="89" spans="1:11" x14ac:dyDescent="0.3">
      <c r="A89" s="90"/>
      <c r="B89" s="14" t="str">
        <f>+B79</f>
        <v>Base</v>
      </c>
      <c r="C89" s="27">
        <f>+($B$3*$H$3)*$C$88</f>
        <v>0</v>
      </c>
      <c r="D89" s="27">
        <f>+($C$3*$H$3)*$D$88</f>
        <v>0</v>
      </c>
      <c r="E89" s="27">
        <f>+($D$3*$H$4)*$E$88</f>
        <v>0</v>
      </c>
      <c r="G89" s="27">
        <f>+$B$3*$H$3*$G$88</f>
        <v>0</v>
      </c>
      <c r="H89" s="27">
        <f>+($C$3*$H$3*$H$88)</f>
        <v>0</v>
      </c>
      <c r="I89" s="27">
        <f>+$D$3*$H$4*$I$88</f>
        <v>0</v>
      </c>
      <c r="K89" s="10">
        <f>SUM(G89:I89)</f>
        <v>0</v>
      </c>
    </row>
    <row r="90" spans="1:11" x14ac:dyDescent="0.3">
      <c r="A90" s="91"/>
      <c r="B90" s="2" t="s">
        <v>2</v>
      </c>
      <c r="C90" s="9">
        <f>+($B$4*$H$3)*$C$88</f>
        <v>0</v>
      </c>
      <c r="D90" s="9">
        <f>+($C$4*$H$3)*$D$88</f>
        <v>0</v>
      </c>
      <c r="E90" s="9">
        <f>+($D$4*$H$4)*$E$88</f>
        <v>0</v>
      </c>
      <c r="G90" s="9">
        <f>+$B$4*$H$3*$G$88</f>
        <v>0</v>
      </c>
      <c r="H90" s="9">
        <f>+($C$4*$H$3*$H$88)</f>
        <v>0</v>
      </c>
      <c r="I90" s="9">
        <f>+$D$4*$H$4*$I$88</f>
        <v>0</v>
      </c>
      <c r="K90" s="10">
        <f t="shared" ref="K90:K97" si="9">SUM(G90:I90)</f>
        <v>0</v>
      </c>
    </row>
    <row r="91" spans="1:11" x14ac:dyDescent="0.3">
      <c r="A91" s="91"/>
      <c r="B91" s="2" t="s">
        <v>5</v>
      </c>
      <c r="C91" s="9">
        <f>+($B$5*$H$3)*$C$88</f>
        <v>0</v>
      </c>
      <c r="D91" s="9">
        <f>+($C$5*$H$3)*$D$88</f>
        <v>0</v>
      </c>
      <c r="E91" s="9">
        <f>+($D$5*$H$4)*$E$88</f>
        <v>0</v>
      </c>
      <c r="G91" s="9">
        <f>+$B$5*$H$3*$G$88</f>
        <v>0</v>
      </c>
      <c r="H91" s="9">
        <f>+($C$5*$H$3*$H$88)</f>
        <v>0</v>
      </c>
      <c r="I91" s="9">
        <f>+$D$5*$H$4*$I$88</f>
        <v>0</v>
      </c>
      <c r="K91" s="10">
        <f t="shared" si="9"/>
        <v>0</v>
      </c>
    </row>
    <row r="92" spans="1:11" x14ac:dyDescent="0.3">
      <c r="A92" s="91"/>
      <c r="B92" s="2" t="s">
        <v>3</v>
      </c>
      <c r="C92" s="9">
        <f>+($B$6*$H$3)*$C$88</f>
        <v>0</v>
      </c>
      <c r="D92" s="9">
        <f>+($C$6*$H$3)*$D$88</f>
        <v>0</v>
      </c>
      <c r="E92" s="9">
        <f>+($D$6*$H$4)*$E$88</f>
        <v>0</v>
      </c>
      <c r="G92" s="9">
        <f>+$B$6*$H$3*$G$88</f>
        <v>0</v>
      </c>
      <c r="H92" s="9">
        <f>+($C$6*$H$3*$H$88)</f>
        <v>0</v>
      </c>
      <c r="I92" s="9">
        <f>+$D$6*$H$4*$I$88</f>
        <v>0</v>
      </c>
      <c r="K92" s="10">
        <f t="shared" si="9"/>
        <v>0</v>
      </c>
    </row>
    <row r="93" spans="1:11" x14ac:dyDescent="0.3">
      <c r="A93" s="91"/>
      <c r="B93" s="2" t="s">
        <v>4</v>
      </c>
      <c r="C93" s="9">
        <f>+($B$7*$H$3)*$C$88</f>
        <v>0</v>
      </c>
      <c r="D93" s="9">
        <f>+($C$7*$H$3)*$D$88</f>
        <v>0</v>
      </c>
      <c r="E93" s="9">
        <f>+($D$7*$H$4)*$E$88</f>
        <v>0</v>
      </c>
      <c r="G93" s="9">
        <f>+$B$7*$H$3*$G$88</f>
        <v>0</v>
      </c>
      <c r="H93" s="9">
        <f>+($C$7*$H$3*$H$88)</f>
        <v>0</v>
      </c>
      <c r="I93" s="9">
        <f>+$D$7*$H$4*$I$88</f>
        <v>0</v>
      </c>
      <c r="K93" s="10">
        <f t="shared" si="9"/>
        <v>0</v>
      </c>
    </row>
    <row r="94" spans="1:11" x14ac:dyDescent="0.3">
      <c r="A94" s="91"/>
      <c r="B94" s="2" t="s">
        <v>30</v>
      </c>
      <c r="C94" s="9">
        <f>+($B$8*$H$9)*$C$88</f>
        <v>0</v>
      </c>
      <c r="D94" s="9">
        <f>+($C$8*$H$9)*$D$88</f>
        <v>0</v>
      </c>
      <c r="E94" s="9">
        <f>+($D$8*$H$10)*$E$88</f>
        <v>0</v>
      </c>
      <c r="G94" s="9">
        <f>+$B$8*$H$9*$G$88</f>
        <v>0</v>
      </c>
      <c r="H94" s="9">
        <f>+($C$8*$H$9*$H$88)</f>
        <v>0</v>
      </c>
      <c r="I94" s="9">
        <f>+$D$8*$H$10*$I$88</f>
        <v>0</v>
      </c>
      <c r="K94" s="10">
        <f t="shared" si="9"/>
        <v>0</v>
      </c>
    </row>
    <row r="95" spans="1:11" x14ac:dyDescent="0.3">
      <c r="A95" s="91"/>
      <c r="B95" s="2" t="s">
        <v>26</v>
      </c>
      <c r="C95" s="9">
        <f>+($B$9*$H$5)*$C$88</f>
        <v>0</v>
      </c>
      <c r="D95" s="9">
        <f>+($C$9*$H$5)*$D$88</f>
        <v>0</v>
      </c>
      <c r="E95" s="9">
        <f>+($D$9*$H$6)*$E$88</f>
        <v>0</v>
      </c>
      <c r="G95" s="9">
        <f>+$B$9*$H$5*$G$88</f>
        <v>0</v>
      </c>
      <c r="H95" s="9">
        <f>+($C$9*$H$5*$H$88)</f>
        <v>0</v>
      </c>
      <c r="I95" s="9">
        <f>+$D$9*$H$6*$I$88</f>
        <v>0</v>
      </c>
      <c r="K95" s="10">
        <f t="shared" si="9"/>
        <v>0</v>
      </c>
    </row>
    <row r="96" spans="1:11" x14ac:dyDescent="0.3">
      <c r="A96" s="91"/>
      <c r="B96" s="23" t="s">
        <v>29</v>
      </c>
      <c r="C96" s="28">
        <f>+($B$10*$H$7)*$C$88</f>
        <v>0</v>
      </c>
      <c r="D96" s="28">
        <f>+($C$10*$H$7)*$D$88</f>
        <v>0</v>
      </c>
      <c r="E96" s="28">
        <f>+($D$10*$H$8)*$E$88</f>
        <v>0</v>
      </c>
      <c r="G96" s="28">
        <f>+$B$10*$H$7*$G$88</f>
        <v>0</v>
      </c>
      <c r="H96" s="28">
        <f>+($C$10*$H$7*$H$88)</f>
        <v>0</v>
      </c>
      <c r="I96" s="28">
        <f>+$D$10*$H$8*$I$88</f>
        <v>0</v>
      </c>
      <c r="K96" s="10">
        <f t="shared" si="9"/>
        <v>0</v>
      </c>
    </row>
    <row r="97" spans="1:11" ht="16.2" thickBot="1" x14ac:dyDescent="0.35">
      <c r="A97" s="92"/>
      <c r="B97" s="62" t="s">
        <v>41</v>
      </c>
      <c r="C97" s="28">
        <f>$B$11*$H$3*$C$88</f>
        <v>0</v>
      </c>
      <c r="D97" s="28">
        <f>$C$11*$H$3*$D$88</f>
        <v>0</v>
      </c>
      <c r="E97" s="28">
        <f>$D$11*$H$4*$E$88</f>
        <v>0</v>
      </c>
      <c r="G97" s="28">
        <f>+$B$11*$H$3*$G$88</f>
        <v>0</v>
      </c>
      <c r="H97" s="28">
        <f>+($C$11*$H$3*$H$88)</f>
        <v>0</v>
      </c>
      <c r="I97" s="28">
        <f>+$D$11*$H$4*$I$88</f>
        <v>0</v>
      </c>
      <c r="K97" s="10">
        <f t="shared" si="9"/>
        <v>0</v>
      </c>
    </row>
    <row r="98" spans="1:11" ht="16.2" thickBot="1" x14ac:dyDescent="0.35">
      <c r="A98" s="57" t="s">
        <v>64</v>
      </c>
      <c r="B98" s="46"/>
      <c r="C98" s="43">
        <v>0</v>
      </c>
      <c r="D98" s="44">
        <v>0</v>
      </c>
      <c r="E98" s="45">
        <v>0</v>
      </c>
      <c r="F98" s="42"/>
      <c r="G98" s="43">
        <v>0</v>
      </c>
      <c r="H98" s="44">
        <v>0</v>
      </c>
      <c r="I98" s="52">
        <v>0</v>
      </c>
      <c r="K98" s="15">
        <f>+B98</f>
        <v>0</v>
      </c>
    </row>
    <row r="99" spans="1:11" x14ac:dyDescent="0.3">
      <c r="A99" s="90"/>
      <c r="B99" s="14" t="str">
        <f>+B89</f>
        <v>Base</v>
      </c>
      <c r="C99" s="27">
        <f>+($B$3*$H$3)*$C$98</f>
        <v>0</v>
      </c>
      <c r="D99" s="27">
        <f>+($C$3*$H$3)*$D$98</f>
        <v>0</v>
      </c>
      <c r="E99" s="27">
        <f>+($D$3*$H$4)*$E$98</f>
        <v>0</v>
      </c>
      <c r="G99" s="27">
        <f>+$B$3*$H$3*$G$98</f>
        <v>0</v>
      </c>
      <c r="H99" s="27">
        <f>+($C$3*$H$3*$H$98)</f>
        <v>0</v>
      </c>
      <c r="I99" s="27">
        <f>+$D$3*$H$4*$I$98</f>
        <v>0</v>
      </c>
      <c r="K99" s="10">
        <f>SUM(G99:I99)</f>
        <v>0</v>
      </c>
    </row>
    <row r="100" spans="1:11" x14ac:dyDescent="0.3">
      <c r="A100" s="91"/>
      <c r="B100" s="2" t="s">
        <v>2</v>
      </c>
      <c r="C100" s="9">
        <f>+($B$4*$H$3)*$C$98</f>
        <v>0</v>
      </c>
      <c r="D100" s="9">
        <f>+($C$4*$H$3)*$D$98</f>
        <v>0</v>
      </c>
      <c r="E100" s="9">
        <f>+($D$4*$H$4)*$E$98</f>
        <v>0</v>
      </c>
      <c r="G100" s="9">
        <f>+$B$4*$H$3*$G$98</f>
        <v>0</v>
      </c>
      <c r="H100" s="9">
        <f>+($C$4*$H$3*$H$98)</f>
        <v>0</v>
      </c>
      <c r="I100" s="9">
        <f>+$D$4*$H$4*$I$98</f>
        <v>0</v>
      </c>
      <c r="K100" s="10">
        <f t="shared" ref="K100:K107" si="10">SUM(G100:I100)</f>
        <v>0</v>
      </c>
    </row>
    <row r="101" spans="1:11" x14ac:dyDescent="0.3">
      <c r="A101" s="91"/>
      <c r="B101" s="2" t="s">
        <v>5</v>
      </c>
      <c r="C101" s="9">
        <f>+($B$5*$H$3)*$C$98</f>
        <v>0</v>
      </c>
      <c r="D101" s="9">
        <f>+($C$5*$H$3)*$D$98</f>
        <v>0</v>
      </c>
      <c r="E101" s="9">
        <f>+($D$5*$H$4)*$E$98</f>
        <v>0</v>
      </c>
      <c r="G101" s="9">
        <f>+$B$5*$H$3*$G$98</f>
        <v>0</v>
      </c>
      <c r="H101" s="9">
        <f>+($C$5*$H$3*$H$98)</f>
        <v>0</v>
      </c>
      <c r="I101" s="9">
        <f>+$D$5*$H$4*$I$98</f>
        <v>0</v>
      </c>
      <c r="K101" s="10">
        <f t="shared" si="10"/>
        <v>0</v>
      </c>
    </row>
    <row r="102" spans="1:11" x14ac:dyDescent="0.3">
      <c r="A102" s="91"/>
      <c r="B102" s="2" t="s">
        <v>3</v>
      </c>
      <c r="C102" s="9">
        <f>+($B$6*$H$3)*$C$98</f>
        <v>0</v>
      </c>
      <c r="D102" s="9">
        <f>+($C$6*$H$3)*$D$98</f>
        <v>0</v>
      </c>
      <c r="E102" s="9">
        <f>+($D$6*$H$4)*$E$98</f>
        <v>0</v>
      </c>
      <c r="G102" s="9">
        <f>+$B$6*$H$3*$G$98</f>
        <v>0</v>
      </c>
      <c r="H102" s="9">
        <f>+($C$6*$H$3*$H$98)</f>
        <v>0</v>
      </c>
      <c r="I102" s="9">
        <f>+$D$6*$H$4*$I$98</f>
        <v>0</v>
      </c>
      <c r="K102" s="10">
        <f t="shared" si="10"/>
        <v>0</v>
      </c>
    </row>
    <row r="103" spans="1:11" x14ac:dyDescent="0.3">
      <c r="A103" s="91"/>
      <c r="B103" s="2" t="s">
        <v>4</v>
      </c>
      <c r="C103" s="9">
        <f>+($B$7*$H$3)*$C$98</f>
        <v>0</v>
      </c>
      <c r="D103" s="9">
        <f>+($C$7*$H$3)*$D$98</f>
        <v>0</v>
      </c>
      <c r="E103" s="9">
        <f>+($D$7*$H$4)*$E$98</f>
        <v>0</v>
      </c>
      <c r="G103" s="9">
        <f>+$B$7*$H$3*$G$98</f>
        <v>0</v>
      </c>
      <c r="H103" s="9">
        <f>+($C$7*$H$3*$H$98)</f>
        <v>0</v>
      </c>
      <c r="I103" s="9">
        <f>+$D$7*$H$4*$I$98</f>
        <v>0</v>
      </c>
      <c r="K103" s="10">
        <f t="shared" si="10"/>
        <v>0</v>
      </c>
    </row>
    <row r="104" spans="1:11" x14ac:dyDescent="0.3">
      <c r="A104" s="91"/>
      <c r="B104" s="2" t="s">
        <v>30</v>
      </c>
      <c r="C104" s="9">
        <f>+($B$8*$H$9)*$C$98</f>
        <v>0</v>
      </c>
      <c r="D104" s="9">
        <f>+($C$8*$H$9)*$D$98</f>
        <v>0</v>
      </c>
      <c r="E104" s="9">
        <f>+($D$8*$H$10)*$E$98</f>
        <v>0</v>
      </c>
      <c r="G104" s="9">
        <f>+$B$8*$H$9*$G$98</f>
        <v>0</v>
      </c>
      <c r="H104" s="9">
        <f>+($C$8*$H$9*$H$98)</f>
        <v>0</v>
      </c>
      <c r="I104" s="9">
        <f>+$D$8*$H$10*$I$98</f>
        <v>0</v>
      </c>
      <c r="K104" s="10">
        <f t="shared" si="10"/>
        <v>0</v>
      </c>
    </row>
    <row r="105" spans="1:11" x14ac:dyDescent="0.3">
      <c r="A105" s="91"/>
      <c r="B105" s="2" t="s">
        <v>26</v>
      </c>
      <c r="C105" s="9">
        <f>+($B$9*$H$5)*$C$98</f>
        <v>0</v>
      </c>
      <c r="D105" s="9">
        <f>+($C$9*$H$5)*$D$98</f>
        <v>0</v>
      </c>
      <c r="E105" s="9">
        <f>+($D$9*$H$6)*$E$98</f>
        <v>0</v>
      </c>
      <c r="G105" s="9">
        <f>+$B$9*$H$5*$G$98</f>
        <v>0</v>
      </c>
      <c r="H105" s="9">
        <f>+($C$9*$H$5*$H$98)</f>
        <v>0</v>
      </c>
      <c r="I105" s="9">
        <f>+$D$9*$H$6*$I$98</f>
        <v>0</v>
      </c>
      <c r="K105" s="10">
        <f t="shared" si="10"/>
        <v>0</v>
      </c>
    </row>
    <row r="106" spans="1:11" x14ac:dyDescent="0.3">
      <c r="A106" s="91"/>
      <c r="B106" s="23" t="s">
        <v>29</v>
      </c>
      <c r="C106" s="28">
        <f>+($B$10*$H$7)*$C$98</f>
        <v>0</v>
      </c>
      <c r="D106" s="28">
        <f>+($C$10*$H$7)*$D$98</f>
        <v>0</v>
      </c>
      <c r="E106" s="28">
        <f>+($D$10*$H$8)*$E$98</f>
        <v>0</v>
      </c>
      <c r="G106" s="9">
        <f>+$B$10*$H$7*$G$98</f>
        <v>0</v>
      </c>
      <c r="H106" s="9">
        <f>+($C$10*$H$7*$H$98)</f>
        <v>0</v>
      </c>
      <c r="I106" s="28">
        <f>+$D$10*$H$8*$I$98</f>
        <v>0</v>
      </c>
      <c r="K106" s="10">
        <f t="shared" si="10"/>
        <v>0</v>
      </c>
    </row>
    <row r="107" spans="1:11" ht="16.2" thickBot="1" x14ac:dyDescent="0.35">
      <c r="A107" s="92"/>
      <c r="B107" s="62" t="s">
        <v>41</v>
      </c>
      <c r="C107" s="28">
        <f>$B$11*$H$3*$C$98</f>
        <v>0</v>
      </c>
      <c r="D107" s="28">
        <f>$C$11*$H$3*$D$98</f>
        <v>0</v>
      </c>
      <c r="E107" s="28">
        <f>$D$11*$H$4*$E$98</f>
        <v>0</v>
      </c>
      <c r="G107" s="9">
        <f>+$B$11*$H$3*$G$98</f>
        <v>0</v>
      </c>
      <c r="H107" s="9">
        <f>+($C$11*$H$3*$H$98)</f>
        <v>0</v>
      </c>
      <c r="I107" s="28">
        <f>+$D$11*$H$4*$I$98</f>
        <v>0</v>
      </c>
      <c r="K107" s="10">
        <f t="shared" si="10"/>
        <v>0</v>
      </c>
    </row>
    <row r="108" spans="1:11" ht="16.2" thickBot="1" x14ac:dyDescent="0.35">
      <c r="A108" s="11" t="s">
        <v>65</v>
      </c>
      <c r="B108" s="46"/>
      <c r="C108" s="43">
        <v>0</v>
      </c>
      <c r="D108" s="44">
        <v>0</v>
      </c>
      <c r="E108" s="45">
        <v>0</v>
      </c>
      <c r="F108" s="42"/>
      <c r="G108" s="54">
        <v>0</v>
      </c>
      <c r="H108" s="55">
        <v>0</v>
      </c>
      <c r="I108" s="49">
        <v>0</v>
      </c>
      <c r="K108" s="15">
        <f>+B108</f>
        <v>0</v>
      </c>
    </row>
    <row r="109" spans="1:11" x14ac:dyDescent="0.3">
      <c r="A109" s="90"/>
      <c r="B109" s="14" t="str">
        <f>+B99</f>
        <v>Base</v>
      </c>
      <c r="C109" s="27">
        <f>+($B$3*$H$3)*$C$108</f>
        <v>0</v>
      </c>
      <c r="D109" s="27">
        <f>+($C$3*$H$3)*$D$108</f>
        <v>0</v>
      </c>
      <c r="E109" s="27">
        <f>+($D$3*$H$4)*$E$108</f>
        <v>0</v>
      </c>
      <c r="G109" s="9">
        <f>+$B$3*$H$3*$G$108</f>
        <v>0</v>
      </c>
      <c r="H109" s="9">
        <f>+($C$3*$H$3*$H$108)</f>
        <v>0</v>
      </c>
      <c r="I109" s="27">
        <f>+$D$3*$H$4*$I$108</f>
        <v>0</v>
      </c>
      <c r="K109" s="10">
        <f>SUM(G109:I109)</f>
        <v>0</v>
      </c>
    </row>
    <row r="110" spans="1:11" x14ac:dyDescent="0.3">
      <c r="A110" s="91"/>
      <c r="B110" s="2" t="s">
        <v>2</v>
      </c>
      <c r="C110" s="9">
        <f>+($B$4*$H$3)*$C$108</f>
        <v>0</v>
      </c>
      <c r="D110" s="9">
        <f>+($C$4*$H$3)*$D$108</f>
        <v>0</v>
      </c>
      <c r="E110" s="9">
        <f>+($D$4*$H$4)*$E$108</f>
        <v>0</v>
      </c>
      <c r="G110" s="9">
        <f>+$B$4*$H$3*$G$108</f>
        <v>0</v>
      </c>
      <c r="H110" s="9">
        <f>+($C$4*$H$3*$H$108)</f>
        <v>0</v>
      </c>
      <c r="I110" s="9">
        <f>+$D$4*$H$4*$I$108</f>
        <v>0</v>
      </c>
      <c r="K110" s="10">
        <f t="shared" ref="K110:K117" si="11">SUM(G110:I110)</f>
        <v>0</v>
      </c>
    </row>
    <row r="111" spans="1:11" x14ac:dyDescent="0.3">
      <c r="A111" s="91"/>
      <c r="B111" s="2" t="s">
        <v>5</v>
      </c>
      <c r="C111" s="9">
        <f>+($B$5*$H$3)*$C$108</f>
        <v>0</v>
      </c>
      <c r="D111" s="9">
        <f>+($C$5*$H$3)*$D$108</f>
        <v>0</v>
      </c>
      <c r="E111" s="9">
        <f>+($D$5*$H$4)*$E$108</f>
        <v>0</v>
      </c>
      <c r="G111" s="9">
        <f>+$B$5*$H$3*$G$108</f>
        <v>0</v>
      </c>
      <c r="H111" s="9">
        <f>+($C$5*$H$3*$H$108)</f>
        <v>0</v>
      </c>
      <c r="I111" s="9">
        <f>+$D$5*$H$4*$I$108</f>
        <v>0</v>
      </c>
      <c r="K111" s="10">
        <f t="shared" si="11"/>
        <v>0</v>
      </c>
    </row>
    <row r="112" spans="1:11" x14ac:dyDescent="0.3">
      <c r="A112" s="91"/>
      <c r="B112" s="2" t="s">
        <v>3</v>
      </c>
      <c r="C112" s="9">
        <f>+($B$6*$H$3)*$C$108</f>
        <v>0</v>
      </c>
      <c r="D112" s="9">
        <f>+($C$6*$H$3)*$D$108</f>
        <v>0</v>
      </c>
      <c r="E112" s="9">
        <f>+($D$6*$H$4)*$E$108</f>
        <v>0</v>
      </c>
      <c r="G112" s="9">
        <f>+$B$6*$H$3*$G$108</f>
        <v>0</v>
      </c>
      <c r="H112" s="9">
        <f>+($C$6*$H$3*$H$108)</f>
        <v>0</v>
      </c>
      <c r="I112" s="9">
        <f>+$D$6*$H$4*$I$108</f>
        <v>0</v>
      </c>
      <c r="K112" s="10">
        <f t="shared" si="11"/>
        <v>0</v>
      </c>
    </row>
    <row r="113" spans="1:11" x14ac:dyDescent="0.3">
      <c r="A113" s="91"/>
      <c r="B113" s="2" t="s">
        <v>4</v>
      </c>
      <c r="C113" s="9">
        <f>+($B$7*$H$3)*$C$108</f>
        <v>0</v>
      </c>
      <c r="D113" s="9">
        <f>+($C$7*$H$3)*$D$108</f>
        <v>0</v>
      </c>
      <c r="E113" s="9">
        <f>+($D$7*$H$4)*$E$108</f>
        <v>0</v>
      </c>
      <c r="G113" s="9">
        <f>+$B$7*$H$3*$G$108</f>
        <v>0</v>
      </c>
      <c r="H113" s="9">
        <f>+($C$7*$H$3*$H$108)</f>
        <v>0</v>
      </c>
      <c r="I113" s="9">
        <f>+$D$7*$H$4*$I$108</f>
        <v>0</v>
      </c>
      <c r="K113" s="10">
        <f t="shared" si="11"/>
        <v>0</v>
      </c>
    </row>
    <row r="114" spans="1:11" x14ac:dyDescent="0.3">
      <c r="A114" s="91"/>
      <c r="B114" s="2" t="s">
        <v>30</v>
      </c>
      <c r="C114" s="9">
        <f>+($B$8*$H$9)*$C$108</f>
        <v>0</v>
      </c>
      <c r="D114" s="9">
        <f>+($C$8*$H$9)*$D$108</f>
        <v>0</v>
      </c>
      <c r="E114" s="9">
        <f>+($D$8*$H$10)*$E$108</f>
        <v>0</v>
      </c>
      <c r="G114" s="9">
        <f>+$B$8*$H$9*$G$108</f>
        <v>0</v>
      </c>
      <c r="H114" s="9">
        <f>+($C$8*$H$9*$H$108)</f>
        <v>0</v>
      </c>
      <c r="I114" s="9">
        <f>+$D$8*$H$10*$I$108</f>
        <v>0</v>
      </c>
      <c r="K114" s="10">
        <f t="shared" si="11"/>
        <v>0</v>
      </c>
    </row>
    <row r="115" spans="1:11" x14ac:dyDescent="0.3">
      <c r="A115" s="91"/>
      <c r="B115" s="2" t="s">
        <v>26</v>
      </c>
      <c r="C115" s="9">
        <f>+($B$9*$H$5)*$C$108</f>
        <v>0</v>
      </c>
      <c r="D115" s="9">
        <f>+($C$9*$H$5)*$D$108</f>
        <v>0</v>
      </c>
      <c r="E115" s="9">
        <f>+($D$9*$H$6)*$E$108</f>
        <v>0</v>
      </c>
      <c r="G115" s="9">
        <f>+$B$9*$H$5*$G$108</f>
        <v>0</v>
      </c>
      <c r="H115" s="9">
        <f>+($C$9*$H$5*$H$108)</f>
        <v>0</v>
      </c>
      <c r="I115" s="9">
        <f>+$D$9*$H$6*$I$108</f>
        <v>0</v>
      </c>
      <c r="K115" s="10">
        <f t="shared" si="11"/>
        <v>0</v>
      </c>
    </row>
    <row r="116" spans="1:11" x14ac:dyDescent="0.3">
      <c r="A116" s="91"/>
      <c r="B116" s="23" t="s">
        <v>29</v>
      </c>
      <c r="C116" s="28">
        <f>+($B$10*$H$7)*$C$108</f>
        <v>0</v>
      </c>
      <c r="D116" s="28">
        <f>+($C$10*$H$7)*$D$108</f>
        <v>0</v>
      </c>
      <c r="E116" s="28">
        <f>+($D$10*$H$8)*$E$108</f>
        <v>0</v>
      </c>
      <c r="G116" s="9">
        <f>+$B$10*$H$7*$G$108</f>
        <v>0</v>
      </c>
      <c r="H116" s="9">
        <f>+($C$10*$H$7*$H$108)</f>
        <v>0</v>
      </c>
      <c r="I116" s="28">
        <f>+$D$10*$H$8*$I$108</f>
        <v>0</v>
      </c>
      <c r="K116" s="10">
        <f t="shared" si="11"/>
        <v>0</v>
      </c>
    </row>
    <row r="117" spans="1:11" ht="16.2" thickBot="1" x14ac:dyDescent="0.35">
      <c r="A117" s="92"/>
      <c r="B117" s="62" t="s">
        <v>41</v>
      </c>
      <c r="C117" s="28">
        <f>+($B$11*$H$3)*$C$108</f>
        <v>0</v>
      </c>
      <c r="D117" s="28">
        <f>+($C$11*$H$3)*$D$108</f>
        <v>0</v>
      </c>
      <c r="E117" s="28">
        <f>+($D$11*$H$4)*$E$108</f>
        <v>0</v>
      </c>
      <c r="G117" s="9">
        <f>+$B$11*$H$3*$G$108</f>
        <v>0</v>
      </c>
      <c r="H117" s="9">
        <f>+($C$11*$H$3*$H$108)</f>
        <v>0</v>
      </c>
      <c r="I117" s="28">
        <f>+$D$11*$H$4*$I$108</f>
        <v>0</v>
      </c>
      <c r="K117" s="10">
        <f t="shared" si="11"/>
        <v>0</v>
      </c>
    </row>
    <row r="118" spans="1:11" ht="16.2" thickBot="1" x14ac:dyDescent="0.35">
      <c r="A118" s="11" t="s">
        <v>66</v>
      </c>
      <c r="B118" s="46"/>
      <c r="C118" s="43">
        <v>0</v>
      </c>
      <c r="D118" s="44">
        <v>0</v>
      </c>
      <c r="E118" s="45">
        <v>0</v>
      </c>
      <c r="F118" s="42"/>
      <c r="G118" s="54">
        <v>0</v>
      </c>
      <c r="H118" s="55">
        <v>0</v>
      </c>
      <c r="I118" s="49">
        <v>0</v>
      </c>
      <c r="K118" s="15">
        <f>+B118</f>
        <v>0</v>
      </c>
    </row>
    <row r="119" spans="1:11" x14ac:dyDescent="0.3">
      <c r="A119" s="90"/>
      <c r="B119" s="14" t="str">
        <f>+B109</f>
        <v>Base</v>
      </c>
      <c r="C119" s="27">
        <f>+($B$3*$H$3)*$C$118</f>
        <v>0</v>
      </c>
      <c r="D119" s="27">
        <f>+($C$3*$H$3)*$D$118</f>
        <v>0</v>
      </c>
      <c r="E119" s="27">
        <f>+($D$3*$H$4)*$E$108</f>
        <v>0</v>
      </c>
      <c r="G119" s="9">
        <f>+$B$3*$H$3*$G$108</f>
        <v>0</v>
      </c>
      <c r="H119" s="9">
        <f>+($C$3*$H$3*$H$108)</f>
        <v>0</v>
      </c>
      <c r="I119" s="27">
        <f>+$D$3*$H$4*$I$108</f>
        <v>0</v>
      </c>
      <c r="K119" s="10">
        <f>SUM(G119:I119)</f>
        <v>0</v>
      </c>
    </row>
    <row r="120" spans="1:11" x14ac:dyDescent="0.3">
      <c r="A120" s="91"/>
      <c r="B120" s="2" t="s">
        <v>2</v>
      </c>
      <c r="C120" s="9">
        <f>+($B$4*$H$3)*$C$118</f>
        <v>0</v>
      </c>
      <c r="D120" s="9">
        <f>+($C$4*$H$3)*$D$108</f>
        <v>0</v>
      </c>
      <c r="E120" s="9">
        <f>+($D$4*$H$4)*$E$108</f>
        <v>0</v>
      </c>
      <c r="G120" s="9">
        <f>+$B$4*$H$3*$G$108</f>
        <v>0</v>
      </c>
      <c r="H120" s="9">
        <f>+($C$4*$H$3*$H$108)</f>
        <v>0</v>
      </c>
      <c r="I120" s="9">
        <f>+$D$4*$H$4*$I$108</f>
        <v>0</v>
      </c>
      <c r="K120" s="10">
        <f t="shared" ref="K120:K127" si="12">SUM(G120:I120)</f>
        <v>0</v>
      </c>
    </row>
    <row r="121" spans="1:11" x14ac:dyDescent="0.3">
      <c r="A121" s="91"/>
      <c r="B121" s="2" t="s">
        <v>5</v>
      </c>
      <c r="C121" s="9">
        <f>+($B$5*$H$3)*$C$118</f>
        <v>0</v>
      </c>
      <c r="D121" s="9">
        <f>+($C$5*$H$3)*$D$108</f>
        <v>0</v>
      </c>
      <c r="E121" s="9">
        <f>+($D$5*$H$4)*$E$108</f>
        <v>0</v>
      </c>
      <c r="G121" s="9">
        <f>+$B$5*$H$3*$G$108</f>
        <v>0</v>
      </c>
      <c r="H121" s="9">
        <f>+($C$5*$H$3*$H$108)</f>
        <v>0</v>
      </c>
      <c r="I121" s="9">
        <f>+$D$5*$H$4*$I$108</f>
        <v>0</v>
      </c>
      <c r="K121" s="10">
        <f t="shared" si="12"/>
        <v>0</v>
      </c>
    </row>
    <row r="122" spans="1:11" x14ac:dyDescent="0.3">
      <c r="A122" s="91"/>
      <c r="B122" s="2" t="s">
        <v>3</v>
      </c>
      <c r="C122" s="9">
        <f>+($B$6*$H$3)*$C$118</f>
        <v>0</v>
      </c>
      <c r="D122" s="9">
        <f>+($C$6*$H$3)*$D$108</f>
        <v>0</v>
      </c>
      <c r="E122" s="9">
        <f>+($D$6*$H$4)*$E$108</f>
        <v>0</v>
      </c>
      <c r="G122" s="9">
        <f>+$B$6*$H$3*$G$108</f>
        <v>0</v>
      </c>
      <c r="H122" s="9">
        <f>+($C$6*$H$3*$H$108)</f>
        <v>0</v>
      </c>
      <c r="I122" s="9">
        <f>+$D$6*$H$4*$I$108</f>
        <v>0</v>
      </c>
      <c r="K122" s="10">
        <f t="shared" si="12"/>
        <v>0</v>
      </c>
    </row>
    <row r="123" spans="1:11" x14ac:dyDescent="0.3">
      <c r="A123" s="91"/>
      <c r="B123" s="2" t="s">
        <v>4</v>
      </c>
      <c r="C123" s="9">
        <f>+($B$7*$H$3)*$C$118</f>
        <v>0</v>
      </c>
      <c r="D123" s="9">
        <f>+($C$7*$H$3)*$D$108</f>
        <v>0</v>
      </c>
      <c r="E123" s="9">
        <f>+($D$7*$H$4)*$E$108</f>
        <v>0</v>
      </c>
      <c r="G123" s="9">
        <f>+$B$7*$H$3*$G$108</f>
        <v>0</v>
      </c>
      <c r="H123" s="9">
        <f>+($C$7*$H$3*$H$108)</f>
        <v>0</v>
      </c>
      <c r="I123" s="9">
        <f>+$D$7*$H$4*$I$108</f>
        <v>0</v>
      </c>
      <c r="K123" s="10">
        <f t="shared" si="12"/>
        <v>0</v>
      </c>
    </row>
    <row r="124" spans="1:11" x14ac:dyDescent="0.3">
      <c r="A124" s="91"/>
      <c r="B124" s="2" t="s">
        <v>30</v>
      </c>
      <c r="C124" s="9">
        <f>+($B$8*$H$9)*$C$118</f>
        <v>0</v>
      </c>
      <c r="D124" s="9">
        <f>+($C$8*$H$9)*$D$108</f>
        <v>0</v>
      </c>
      <c r="E124" s="9">
        <f>+($D$8*$H$10)*$E$108</f>
        <v>0</v>
      </c>
      <c r="G124" s="9">
        <f>+$B$8*$H$9*$G$108</f>
        <v>0</v>
      </c>
      <c r="H124" s="9">
        <f>+($C$8*$H$9*$H$108)</f>
        <v>0</v>
      </c>
      <c r="I124" s="9">
        <f>+$D$8*$H$10*$I$108</f>
        <v>0</v>
      </c>
      <c r="K124" s="10">
        <f t="shared" si="12"/>
        <v>0</v>
      </c>
    </row>
    <row r="125" spans="1:11" x14ac:dyDescent="0.3">
      <c r="A125" s="91"/>
      <c r="B125" s="2" t="s">
        <v>26</v>
      </c>
      <c r="C125" s="9">
        <f>+($B$9*$H$5)*$C$118</f>
        <v>0</v>
      </c>
      <c r="D125" s="9">
        <f>+($C$9*$H$5)*$D$108</f>
        <v>0</v>
      </c>
      <c r="E125" s="9">
        <f>+($D$9*$H$6)*$E$108</f>
        <v>0</v>
      </c>
      <c r="G125" s="9">
        <f>+$B$9*$H$5*$G$108</f>
        <v>0</v>
      </c>
      <c r="H125" s="9">
        <f>+($C$9*$H$5*$H$108)</f>
        <v>0</v>
      </c>
      <c r="I125" s="9">
        <f>+$D$9*$H$6*$I$108</f>
        <v>0</v>
      </c>
      <c r="K125" s="10">
        <f t="shared" si="12"/>
        <v>0</v>
      </c>
    </row>
    <row r="126" spans="1:11" x14ac:dyDescent="0.3">
      <c r="A126" s="91"/>
      <c r="B126" s="23" t="s">
        <v>29</v>
      </c>
      <c r="C126" s="28">
        <f>+($B$10*$H$7)*$C$118</f>
        <v>0</v>
      </c>
      <c r="D126" s="28">
        <f>+($C$10*$H$7)*$D$108</f>
        <v>0</v>
      </c>
      <c r="E126" s="28">
        <f>+($D$10*$H$8)*$E$108</f>
        <v>0</v>
      </c>
      <c r="G126" s="9">
        <f>+$B$10*$H$7*$G$108</f>
        <v>0</v>
      </c>
      <c r="H126" s="9">
        <f>+($C$10*$H$7*$H$108)</f>
        <v>0</v>
      </c>
      <c r="I126" s="28">
        <f>+$D$10*$H$8*$I$108</f>
        <v>0</v>
      </c>
      <c r="K126" s="10">
        <f t="shared" si="12"/>
        <v>0</v>
      </c>
    </row>
    <row r="127" spans="1:11" ht="16.2" thickBot="1" x14ac:dyDescent="0.35">
      <c r="A127" s="92"/>
      <c r="B127" s="62" t="s">
        <v>41</v>
      </c>
      <c r="C127" s="28">
        <f>+($B$11*$H$3)*$C$118</f>
        <v>0</v>
      </c>
      <c r="D127" s="28">
        <f>+($C$11*$H$3)*$D$108</f>
        <v>0</v>
      </c>
      <c r="E127" s="28">
        <f>+($D$11*$H$4)*$E$108</f>
        <v>0</v>
      </c>
      <c r="G127" s="9">
        <f>+$B$11*$H$3*$G$108</f>
        <v>0</v>
      </c>
      <c r="H127" s="9">
        <f>+($C$11*$H$3*$H$108)</f>
        <v>0</v>
      </c>
      <c r="I127" s="28">
        <f>+$D$11*$H$4*$I$108</f>
        <v>0</v>
      </c>
      <c r="K127" s="10">
        <f t="shared" si="12"/>
        <v>0</v>
      </c>
    </row>
    <row r="128" spans="1:11" ht="16.2" thickBot="1" x14ac:dyDescent="0.35">
      <c r="A128" s="11" t="s">
        <v>67</v>
      </c>
      <c r="B128" s="46"/>
      <c r="C128" s="43">
        <v>0</v>
      </c>
      <c r="D128" s="44">
        <v>0</v>
      </c>
      <c r="E128" s="45">
        <v>0</v>
      </c>
      <c r="F128" s="42"/>
      <c r="G128" s="54">
        <v>0</v>
      </c>
      <c r="H128" s="55">
        <v>0</v>
      </c>
      <c r="I128" s="49">
        <v>0</v>
      </c>
      <c r="K128" s="15">
        <f>+B128</f>
        <v>0</v>
      </c>
    </row>
    <row r="129" spans="1:11" x14ac:dyDescent="0.3">
      <c r="A129" s="90"/>
      <c r="B129" s="14" t="str">
        <f>+B119</f>
        <v>Base</v>
      </c>
      <c r="C129" s="27">
        <f>+($B$3*$H$3)*$C$128</f>
        <v>0</v>
      </c>
      <c r="D129" s="27">
        <f>+($C$3*$H$3)*$D$128</f>
        <v>0</v>
      </c>
      <c r="E129" s="27">
        <f>+($D$3*$H$4)*$E$128</f>
        <v>0</v>
      </c>
      <c r="G129" s="9">
        <f>+$B$3*$H$3*$G$128</f>
        <v>0</v>
      </c>
      <c r="H129" s="9">
        <f>$C$3*$H$3*$H$128</f>
        <v>0</v>
      </c>
      <c r="I129" s="27">
        <f>+$D$3*$H$4*$I$128</f>
        <v>0</v>
      </c>
      <c r="K129" s="10">
        <f>SUM(G129:I129)</f>
        <v>0</v>
      </c>
    </row>
    <row r="130" spans="1:11" x14ac:dyDescent="0.3">
      <c r="A130" s="91"/>
      <c r="B130" s="2" t="s">
        <v>2</v>
      </c>
      <c r="C130" s="9">
        <f>+($B$4*$H$3)*$C$128</f>
        <v>0</v>
      </c>
      <c r="D130" s="9">
        <f>+($C$4*$H$3)*$D$128</f>
        <v>0</v>
      </c>
      <c r="E130" s="9">
        <f>+($D$4*$H$4)*$E$128</f>
        <v>0</v>
      </c>
      <c r="G130" s="9">
        <f>+$B$4*$H$3*$G$128</f>
        <v>0</v>
      </c>
      <c r="H130" s="9">
        <f>$C$4*$H$3*$H$128</f>
        <v>0</v>
      </c>
      <c r="I130" s="9">
        <f>+$D$4*$H$4*$I$128</f>
        <v>0</v>
      </c>
      <c r="K130" s="10">
        <f t="shared" ref="K130:K137" si="13">SUM(G130:I130)</f>
        <v>0</v>
      </c>
    </row>
    <row r="131" spans="1:11" x14ac:dyDescent="0.3">
      <c r="A131" s="91"/>
      <c r="B131" s="2" t="s">
        <v>5</v>
      </c>
      <c r="C131" s="9">
        <f>+($B$5*$H$3)*$C$128</f>
        <v>0</v>
      </c>
      <c r="D131" s="9">
        <f>+($C$5*$H$3)*$D$128</f>
        <v>0</v>
      </c>
      <c r="E131" s="9">
        <f>+($D$5*$H$4)*$E$128</f>
        <v>0</v>
      </c>
      <c r="G131" s="9">
        <f>+$B$5*$H$3*$G$128</f>
        <v>0</v>
      </c>
      <c r="H131" s="9">
        <f>$C$5*$H$3*$H$128</f>
        <v>0</v>
      </c>
      <c r="I131" s="9">
        <f>+$D$5*$H$4*$I$128</f>
        <v>0</v>
      </c>
      <c r="K131" s="10">
        <f t="shared" si="13"/>
        <v>0</v>
      </c>
    </row>
    <row r="132" spans="1:11" x14ac:dyDescent="0.3">
      <c r="A132" s="91"/>
      <c r="B132" s="2" t="s">
        <v>3</v>
      </c>
      <c r="C132" s="9">
        <f>+($B$6*$H$3)*$C$128</f>
        <v>0</v>
      </c>
      <c r="D132" s="9">
        <f>+($C$6*$H$3)*$D$128</f>
        <v>0</v>
      </c>
      <c r="E132" s="9">
        <f>+($D$6*$H$4)*$E$128</f>
        <v>0</v>
      </c>
      <c r="G132" s="9">
        <f>+$B$6*$H$3*$G$128</f>
        <v>0</v>
      </c>
      <c r="H132" s="9">
        <f>$C$6*$H$3*$H$128</f>
        <v>0</v>
      </c>
      <c r="I132" s="9">
        <f>+$D$6*$H$4*$I$128</f>
        <v>0</v>
      </c>
      <c r="K132" s="10">
        <f t="shared" si="13"/>
        <v>0</v>
      </c>
    </row>
    <row r="133" spans="1:11" x14ac:dyDescent="0.3">
      <c r="A133" s="91"/>
      <c r="B133" s="2" t="s">
        <v>4</v>
      </c>
      <c r="C133" s="9">
        <f>+($B$7*$H$3)*$C$128</f>
        <v>0</v>
      </c>
      <c r="D133" s="9">
        <f>+($C$7*$H$3)*$D$128</f>
        <v>0</v>
      </c>
      <c r="E133" s="9">
        <f>+($D$7*$H$4)*$E$128</f>
        <v>0</v>
      </c>
      <c r="G133" s="9">
        <f>+$B$7*$H$3*$G$128</f>
        <v>0</v>
      </c>
      <c r="H133" s="9">
        <f>$C$7*$H$3*$H$128</f>
        <v>0</v>
      </c>
      <c r="I133" s="9">
        <f>+$D$7*$H$4*$I$128</f>
        <v>0</v>
      </c>
      <c r="K133" s="10">
        <f t="shared" si="13"/>
        <v>0</v>
      </c>
    </row>
    <row r="134" spans="1:11" x14ac:dyDescent="0.3">
      <c r="A134" s="91"/>
      <c r="B134" s="2" t="s">
        <v>30</v>
      </c>
      <c r="C134" s="9">
        <f>+($B$8*$H$9)*$C$128</f>
        <v>0</v>
      </c>
      <c r="D134" s="9">
        <f>+($C$8*$H$9)*$D$128</f>
        <v>0</v>
      </c>
      <c r="E134" s="9">
        <f>+($D$8*$H$10)*$E$128</f>
        <v>0</v>
      </c>
      <c r="G134" s="9">
        <f>+$B$8*$H$9*$G$128</f>
        <v>0</v>
      </c>
      <c r="H134" s="9">
        <f>$C$8*$H$9*$H$128</f>
        <v>0</v>
      </c>
      <c r="I134" s="9">
        <f>+$D$8*$H$10*$I$128</f>
        <v>0</v>
      </c>
      <c r="K134" s="10">
        <f t="shared" si="13"/>
        <v>0</v>
      </c>
    </row>
    <row r="135" spans="1:11" x14ac:dyDescent="0.3">
      <c r="A135" s="91"/>
      <c r="B135" s="2" t="s">
        <v>26</v>
      </c>
      <c r="C135" s="9">
        <f>+($B$9*$H$5)*$C$128</f>
        <v>0</v>
      </c>
      <c r="D135" s="9">
        <f>+($C$9*$H$5)*$D$128</f>
        <v>0</v>
      </c>
      <c r="E135" s="9">
        <f>+($D$9*$H$6)*$E$128</f>
        <v>0</v>
      </c>
      <c r="G135" s="9">
        <f>+$B$9*$H$5*$G$128</f>
        <v>0</v>
      </c>
      <c r="H135" s="9">
        <f>$C$9*$H$5*$H$128</f>
        <v>0</v>
      </c>
      <c r="I135" s="9">
        <f>+$D$9*$H$6*$I$128</f>
        <v>0</v>
      </c>
      <c r="K135" s="10">
        <f t="shared" si="13"/>
        <v>0</v>
      </c>
    </row>
    <row r="136" spans="1:11" x14ac:dyDescent="0.3">
      <c r="A136" s="91"/>
      <c r="B136" s="23" t="s">
        <v>29</v>
      </c>
      <c r="C136" s="28">
        <f>+($B$10*$H$7)*$C$128</f>
        <v>0</v>
      </c>
      <c r="D136" s="28">
        <f>+($C$10*$H$7)*$D$128</f>
        <v>0</v>
      </c>
      <c r="E136" s="28">
        <f>+($D$10*$H$8)*$E$128</f>
        <v>0</v>
      </c>
      <c r="G136" s="9">
        <f>+$B$10*$H$7*$G$128</f>
        <v>0</v>
      </c>
      <c r="H136" s="9">
        <f>$C$10*$H$7*$H$128</f>
        <v>0</v>
      </c>
      <c r="I136" s="28">
        <f>+$D$10*$H$8*$I$128</f>
        <v>0</v>
      </c>
      <c r="K136" s="10">
        <f t="shared" si="13"/>
        <v>0</v>
      </c>
    </row>
    <row r="137" spans="1:11" ht="16.2" thickBot="1" x14ac:dyDescent="0.35">
      <c r="A137" s="92"/>
      <c r="B137" s="62" t="s">
        <v>41</v>
      </c>
      <c r="C137" s="28">
        <f>+($B$11*$H$3)*$C$128</f>
        <v>0</v>
      </c>
      <c r="D137" s="28">
        <f>+($C$11*$H$3)*$D$128</f>
        <v>0</v>
      </c>
      <c r="E137" s="28">
        <f>+($D$11*$H$4)*$E$128</f>
        <v>0</v>
      </c>
      <c r="G137" s="9">
        <f>+$B$11*$H$3*$G$128</f>
        <v>0</v>
      </c>
      <c r="H137" s="9">
        <f>$C$11*$H$3*$H$128</f>
        <v>0</v>
      </c>
      <c r="I137" s="28">
        <f>+$D$11*$H$4*$I$128</f>
        <v>0</v>
      </c>
      <c r="K137" s="10">
        <f t="shared" si="13"/>
        <v>0</v>
      </c>
    </row>
    <row r="138" spans="1:11" ht="16.2" thickBot="1" x14ac:dyDescent="0.35">
      <c r="A138" s="11" t="s">
        <v>68</v>
      </c>
      <c r="B138" s="46"/>
      <c r="C138" s="43">
        <v>0</v>
      </c>
      <c r="D138" s="44">
        <v>0</v>
      </c>
      <c r="E138" s="45">
        <v>0</v>
      </c>
      <c r="F138" s="42"/>
      <c r="G138" s="54">
        <v>0</v>
      </c>
      <c r="H138" s="55">
        <v>0</v>
      </c>
      <c r="I138" s="49">
        <v>0</v>
      </c>
      <c r="K138" s="15">
        <f>+B138</f>
        <v>0</v>
      </c>
    </row>
    <row r="139" spans="1:11" x14ac:dyDescent="0.3">
      <c r="A139" s="90"/>
      <c r="B139" s="14" t="str">
        <f>+B129</f>
        <v>Base</v>
      </c>
      <c r="C139" s="27">
        <f>+($B$3*$H$3)*$C$138</f>
        <v>0</v>
      </c>
      <c r="D139" s="27">
        <f>+($C$3*$H$3)*$D$138</f>
        <v>0</v>
      </c>
      <c r="E139" s="27">
        <f>+($D$3*$H$4)*$E$138</f>
        <v>0</v>
      </c>
      <c r="G139" s="9">
        <f>+$B$3*$H$3*$G$138</f>
        <v>0</v>
      </c>
      <c r="H139" s="9">
        <f>+($C$3*$H$3*$H$138)</f>
        <v>0</v>
      </c>
      <c r="I139" s="27">
        <f>+$D$3*$H$4*$I$138</f>
        <v>0</v>
      </c>
      <c r="K139" s="10">
        <f>SUM(G139:I139)</f>
        <v>0</v>
      </c>
    </row>
    <row r="140" spans="1:11" x14ac:dyDescent="0.3">
      <c r="A140" s="91"/>
      <c r="B140" s="2" t="s">
        <v>2</v>
      </c>
      <c r="C140" s="9">
        <f>+($B$4*$H$3)*$C$138</f>
        <v>0</v>
      </c>
      <c r="D140" s="9">
        <f>+($C$4*$H$3)*$D$138</f>
        <v>0</v>
      </c>
      <c r="E140" s="9">
        <f>+($D$4*$H$4)*$E$138</f>
        <v>0</v>
      </c>
      <c r="G140" s="9">
        <f>+$B$4*$H$3*$G$138</f>
        <v>0</v>
      </c>
      <c r="H140" s="9">
        <f>+($C$4*$H$3*$H$138)</f>
        <v>0</v>
      </c>
      <c r="I140" s="9">
        <f>+$D$4*$H$4*$I$138</f>
        <v>0</v>
      </c>
      <c r="K140" s="10">
        <f t="shared" ref="K140:K147" si="14">SUM(G140:I140)</f>
        <v>0</v>
      </c>
    </row>
    <row r="141" spans="1:11" x14ac:dyDescent="0.3">
      <c r="A141" s="91"/>
      <c r="B141" s="2" t="s">
        <v>5</v>
      </c>
      <c r="C141" s="9">
        <f>+($B$5*$H$3)*$C$138</f>
        <v>0</v>
      </c>
      <c r="D141" s="9">
        <f>+($C$5*$H$3)*$D$138</f>
        <v>0</v>
      </c>
      <c r="E141" s="9">
        <f>+($D$5*$H$4)*$E$138</f>
        <v>0</v>
      </c>
      <c r="G141" s="9">
        <f>+$B$5*$H$3*$G$138</f>
        <v>0</v>
      </c>
      <c r="H141" s="9">
        <f>+($C$5*$H$3*$H$138)</f>
        <v>0</v>
      </c>
      <c r="I141" s="9">
        <f>+$D$5*$H$4*$I$138</f>
        <v>0</v>
      </c>
      <c r="K141" s="10">
        <f t="shared" si="14"/>
        <v>0</v>
      </c>
    </row>
    <row r="142" spans="1:11" x14ac:dyDescent="0.3">
      <c r="A142" s="91"/>
      <c r="B142" s="2" t="s">
        <v>3</v>
      </c>
      <c r="C142" s="9">
        <f>+($B$6*$H$3)*$C$138</f>
        <v>0</v>
      </c>
      <c r="D142" s="9">
        <f>+($C$6*$H$3)*$D$138</f>
        <v>0</v>
      </c>
      <c r="E142" s="9">
        <f>+($D$6*$H$4)*$E$138</f>
        <v>0</v>
      </c>
      <c r="G142" s="9">
        <f>+$B$6*$H$3*$G$138</f>
        <v>0</v>
      </c>
      <c r="H142" s="9">
        <f>+($C$6*$H$3*$H$138)</f>
        <v>0</v>
      </c>
      <c r="I142" s="9">
        <f>+$D$6*$H$4*$I$138</f>
        <v>0</v>
      </c>
      <c r="K142" s="10">
        <f t="shared" si="14"/>
        <v>0</v>
      </c>
    </row>
    <row r="143" spans="1:11" x14ac:dyDescent="0.3">
      <c r="A143" s="91"/>
      <c r="B143" s="2" t="s">
        <v>4</v>
      </c>
      <c r="C143" s="9">
        <f>+($B$7*$H$3)*$C$138</f>
        <v>0</v>
      </c>
      <c r="D143" s="9">
        <f>+($C$7*$H$3)*$D$138</f>
        <v>0</v>
      </c>
      <c r="E143" s="9">
        <f>+($D$7*$H$4)*$E$138</f>
        <v>0</v>
      </c>
      <c r="G143" s="9">
        <f>+$B$7*$H$3*$G$138</f>
        <v>0</v>
      </c>
      <c r="H143" s="9">
        <f>+($C$7*$H$3*$H$138)</f>
        <v>0</v>
      </c>
      <c r="I143" s="9">
        <f>+$D$7*$H$4*$I$138</f>
        <v>0</v>
      </c>
      <c r="K143" s="10">
        <f t="shared" si="14"/>
        <v>0</v>
      </c>
    </row>
    <row r="144" spans="1:11" x14ac:dyDescent="0.3">
      <c r="A144" s="91"/>
      <c r="B144" s="2" t="s">
        <v>30</v>
      </c>
      <c r="C144" s="9">
        <f>+($B$8*$H$9)*$C$138</f>
        <v>0</v>
      </c>
      <c r="D144" s="9">
        <f>+($C$8*$H$9)*$D$138</f>
        <v>0</v>
      </c>
      <c r="E144" s="9">
        <f>+($D$8*$H$10)*$E$138</f>
        <v>0</v>
      </c>
      <c r="G144" s="9">
        <f>+$B$8*$H$9*$G$138</f>
        <v>0</v>
      </c>
      <c r="H144" s="9">
        <f>+($C$8*$H$9*$H$138)</f>
        <v>0</v>
      </c>
      <c r="I144" s="9">
        <f>+$D$8*$H$10*$I$138</f>
        <v>0</v>
      </c>
      <c r="K144" s="10">
        <f t="shared" si="14"/>
        <v>0</v>
      </c>
    </row>
    <row r="145" spans="1:11" x14ac:dyDescent="0.3">
      <c r="A145" s="91"/>
      <c r="B145" s="2" t="s">
        <v>26</v>
      </c>
      <c r="C145" s="9">
        <f>+($B$9*$H$5)*$C$138</f>
        <v>0</v>
      </c>
      <c r="D145" s="9">
        <f>+($C$9*$H$5)*$D$138</f>
        <v>0</v>
      </c>
      <c r="E145" s="9">
        <f>+($D$9*$H$6)*$E$138</f>
        <v>0</v>
      </c>
      <c r="G145" s="9">
        <f>+$B$9*$H$5*$G$138</f>
        <v>0</v>
      </c>
      <c r="H145" s="9">
        <f>+($C$9*$H$5*$H$138)</f>
        <v>0</v>
      </c>
      <c r="I145" s="9">
        <f>+$D$9*$H$6*$I$138</f>
        <v>0</v>
      </c>
      <c r="K145" s="10">
        <f t="shared" si="14"/>
        <v>0</v>
      </c>
    </row>
    <row r="146" spans="1:11" x14ac:dyDescent="0.3">
      <c r="A146" s="91"/>
      <c r="B146" s="23" t="s">
        <v>29</v>
      </c>
      <c r="C146" s="28">
        <f>+($B$10*$H$7)*$C$138</f>
        <v>0</v>
      </c>
      <c r="D146" s="28">
        <f>+($C$10*$H$7)*$D$138</f>
        <v>0</v>
      </c>
      <c r="E146" s="28">
        <f>+($D$10*$H$8)*$E$138</f>
        <v>0</v>
      </c>
      <c r="G146" s="9">
        <f>+$B$10*$H$7*$G$138</f>
        <v>0</v>
      </c>
      <c r="H146" s="9">
        <f>+($C$10*$H$7*$H$138)</f>
        <v>0</v>
      </c>
      <c r="I146" s="28">
        <f>+$D$10*$H$8*$I$138</f>
        <v>0</v>
      </c>
      <c r="K146" s="10">
        <f t="shared" si="14"/>
        <v>0</v>
      </c>
    </row>
    <row r="147" spans="1:11" ht="16.2" thickBot="1" x14ac:dyDescent="0.35">
      <c r="A147" s="92"/>
      <c r="B147" s="62" t="s">
        <v>41</v>
      </c>
      <c r="C147" s="28">
        <f>+($B$11*$H$3)*$C$10838</f>
        <v>0</v>
      </c>
      <c r="D147" s="28">
        <f>+($C$11*$H$3)*$D$138</f>
        <v>0</v>
      </c>
      <c r="E147" s="28">
        <f>+($D$11*$H$4)*$E$138</f>
        <v>0</v>
      </c>
      <c r="G147" s="9">
        <f>+$B$11*$H$3*$G$138</f>
        <v>0</v>
      </c>
      <c r="H147" s="9">
        <f>+($C$11*$H$3*$H$138)</f>
        <v>0</v>
      </c>
      <c r="I147" s="28">
        <f>+$D$11*$H$4*$I$138</f>
        <v>0</v>
      </c>
      <c r="K147" s="10">
        <f t="shared" si="14"/>
        <v>0</v>
      </c>
    </row>
    <row r="148" spans="1:11" ht="16.2" thickBot="1" x14ac:dyDescent="0.35">
      <c r="A148" s="11" t="s">
        <v>69</v>
      </c>
      <c r="B148" s="46"/>
      <c r="C148" s="43">
        <v>0</v>
      </c>
      <c r="D148" s="44">
        <v>0</v>
      </c>
      <c r="E148" s="45">
        <v>0</v>
      </c>
      <c r="F148" s="42"/>
      <c r="G148" s="54">
        <v>0</v>
      </c>
      <c r="H148" s="55">
        <v>0</v>
      </c>
      <c r="I148" s="49">
        <v>0</v>
      </c>
      <c r="K148" s="15">
        <f>+B148</f>
        <v>0</v>
      </c>
    </row>
    <row r="149" spans="1:11" x14ac:dyDescent="0.3">
      <c r="A149" s="90"/>
      <c r="B149" s="14" t="str">
        <f>+B139</f>
        <v>Base</v>
      </c>
      <c r="C149" s="27">
        <f>+($B$3*$H$3)*$C$148</f>
        <v>0</v>
      </c>
      <c r="D149" s="27">
        <f>+($C$3*$H$3)*$D$148</f>
        <v>0</v>
      </c>
      <c r="E149" s="27">
        <f>+($D$3*$H$4)*$E$148</f>
        <v>0</v>
      </c>
      <c r="G149" s="9">
        <f>+$B$3*$H$3*$G$148</f>
        <v>0</v>
      </c>
      <c r="H149" s="9">
        <f>+($C$3*$H$3*$H$148)</f>
        <v>0</v>
      </c>
      <c r="I149" s="27">
        <f>+$D$3*$H$4*$I$148</f>
        <v>0</v>
      </c>
      <c r="K149" s="10">
        <f>SUM(G149:I149)</f>
        <v>0</v>
      </c>
    </row>
    <row r="150" spans="1:11" x14ac:dyDescent="0.3">
      <c r="A150" s="91"/>
      <c r="B150" s="2" t="s">
        <v>2</v>
      </c>
      <c r="C150" s="9">
        <f>+($B$4*$H$3)*$C$148</f>
        <v>0</v>
      </c>
      <c r="D150" s="9">
        <f>+($C$4*$H$3)*$D$148</f>
        <v>0</v>
      </c>
      <c r="E150" s="9">
        <f>+($D$4*$H$4)*$E$148</f>
        <v>0</v>
      </c>
      <c r="G150" s="9">
        <f>+$B$4*$H$3*$G$148</f>
        <v>0</v>
      </c>
      <c r="H150" s="9">
        <f>+($C$4*$H$3*$H$148)</f>
        <v>0</v>
      </c>
      <c r="I150" s="9">
        <f>+$D$4*$H$4*$I$148</f>
        <v>0</v>
      </c>
      <c r="K150" s="10">
        <f t="shared" ref="K150:K157" si="15">SUM(G150:I150)</f>
        <v>0</v>
      </c>
    </row>
    <row r="151" spans="1:11" x14ac:dyDescent="0.3">
      <c r="A151" s="91"/>
      <c r="B151" s="2" t="s">
        <v>5</v>
      </c>
      <c r="C151" s="9">
        <f>+($B$5*$H$3)*$C$148</f>
        <v>0</v>
      </c>
      <c r="D151" s="9">
        <f>+($C$5*$H$3)*$D$148</f>
        <v>0</v>
      </c>
      <c r="E151" s="9">
        <f>+($D$5*$H$4)*$E$148</f>
        <v>0</v>
      </c>
      <c r="G151" s="9">
        <f>+$B$5*$H$3*$G$148</f>
        <v>0</v>
      </c>
      <c r="H151" s="9">
        <f>+($C$5*$H$3*$H$148)</f>
        <v>0</v>
      </c>
      <c r="I151" s="9">
        <f>+$D$5*$H$4*$I$148</f>
        <v>0</v>
      </c>
      <c r="K151" s="10">
        <f t="shared" si="15"/>
        <v>0</v>
      </c>
    </row>
    <row r="152" spans="1:11" x14ac:dyDescent="0.3">
      <c r="A152" s="91"/>
      <c r="B152" s="2" t="s">
        <v>3</v>
      </c>
      <c r="C152" s="9">
        <f>+($B$6*$H$3)*$C$148</f>
        <v>0</v>
      </c>
      <c r="D152" s="9">
        <f>+($C$6*$H$3)*$D$148</f>
        <v>0</v>
      </c>
      <c r="E152" s="9">
        <f>+($D$6*$H$4)*$E$148</f>
        <v>0</v>
      </c>
      <c r="G152" s="9">
        <f>+$B$6*$H$3*$G$148</f>
        <v>0</v>
      </c>
      <c r="H152" s="9">
        <f>+($C$6*$H$3*$H$148)</f>
        <v>0</v>
      </c>
      <c r="I152" s="9">
        <f>+$D$6*$H$4*$I$148</f>
        <v>0</v>
      </c>
      <c r="K152" s="10">
        <f t="shared" si="15"/>
        <v>0</v>
      </c>
    </row>
    <row r="153" spans="1:11" x14ac:dyDescent="0.3">
      <c r="A153" s="91"/>
      <c r="B153" s="2" t="s">
        <v>4</v>
      </c>
      <c r="C153" s="9">
        <f>+($B$7*$H$3)*$C$148</f>
        <v>0</v>
      </c>
      <c r="D153" s="9">
        <f>+($C$7*$H$3)*$D$148</f>
        <v>0</v>
      </c>
      <c r="E153" s="9">
        <f>+($D$7*$H$4)*$E$148</f>
        <v>0</v>
      </c>
      <c r="G153" s="9">
        <f>+$B$7*$H$3*$G$148</f>
        <v>0</v>
      </c>
      <c r="H153" s="9">
        <f>+($C$7*$H$3*$H$148)</f>
        <v>0</v>
      </c>
      <c r="I153" s="9">
        <f>+$D$7*$H$4*$I$148</f>
        <v>0</v>
      </c>
      <c r="K153" s="10">
        <f t="shared" si="15"/>
        <v>0</v>
      </c>
    </row>
    <row r="154" spans="1:11" x14ac:dyDescent="0.3">
      <c r="A154" s="91"/>
      <c r="B154" s="2" t="s">
        <v>30</v>
      </c>
      <c r="C154" s="9">
        <f>+($B$8*$H$9)*$C$148</f>
        <v>0</v>
      </c>
      <c r="D154" s="9">
        <f>+($C$8*$H$9)*$D$148</f>
        <v>0</v>
      </c>
      <c r="E154" s="9">
        <f>+($D$8*$H$10)*$E$148</f>
        <v>0</v>
      </c>
      <c r="G154" s="9">
        <f>+$B$8*$H$9*$G$148</f>
        <v>0</v>
      </c>
      <c r="H154" s="9">
        <f>+($C$8*$H$9*$H$148)</f>
        <v>0</v>
      </c>
      <c r="I154" s="9">
        <f>+$D$8*$H$10*$I$148</f>
        <v>0</v>
      </c>
      <c r="K154" s="10">
        <f t="shared" si="15"/>
        <v>0</v>
      </c>
    </row>
    <row r="155" spans="1:11" x14ac:dyDescent="0.3">
      <c r="A155" s="91"/>
      <c r="B155" s="2" t="s">
        <v>26</v>
      </c>
      <c r="C155" s="9">
        <f>+($B$9*$H$5)*$C$148</f>
        <v>0</v>
      </c>
      <c r="D155" s="9">
        <f>+($C$9*$H$5)*$D$148</f>
        <v>0</v>
      </c>
      <c r="E155" s="9">
        <f>+($D$9*$H$6)*$E$148</f>
        <v>0</v>
      </c>
      <c r="G155" s="9">
        <f>+$B$9*$H$5*$G$148</f>
        <v>0</v>
      </c>
      <c r="H155" s="9">
        <f>+($C$9*$H$5*$H$148)</f>
        <v>0</v>
      </c>
      <c r="I155" s="9">
        <f>+$D$9*$H$6*$I$148</f>
        <v>0</v>
      </c>
      <c r="K155" s="10">
        <f t="shared" si="15"/>
        <v>0</v>
      </c>
    </row>
    <row r="156" spans="1:11" x14ac:dyDescent="0.3">
      <c r="A156" s="91"/>
      <c r="B156" s="23" t="s">
        <v>29</v>
      </c>
      <c r="C156" s="28">
        <f>+($B$10*$H$7)*$C$148</f>
        <v>0</v>
      </c>
      <c r="D156" s="28">
        <f>+($C$10*$H$7)*$D$148</f>
        <v>0</v>
      </c>
      <c r="E156" s="28">
        <f>+($D$10*$H$8)*$E$148</f>
        <v>0</v>
      </c>
      <c r="G156" s="9">
        <f>+$B$10*$H$7*$G$148</f>
        <v>0</v>
      </c>
      <c r="H156" s="9">
        <f>+($C$10*$H$7*$H$148)</f>
        <v>0</v>
      </c>
      <c r="I156" s="28">
        <f>+$D$10*$H$8*$I$148</f>
        <v>0</v>
      </c>
      <c r="K156" s="10">
        <f t="shared" si="15"/>
        <v>0</v>
      </c>
    </row>
    <row r="157" spans="1:11" ht="16.2" thickBot="1" x14ac:dyDescent="0.35">
      <c r="A157" s="92"/>
      <c r="B157" s="62" t="s">
        <v>41</v>
      </c>
      <c r="C157" s="28">
        <f>+($B$11*$H$3)*$C$148</f>
        <v>0</v>
      </c>
      <c r="D157" s="28">
        <f>+($C$11*$H$3)*$D$148</f>
        <v>0</v>
      </c>
      <c r="E157" s="28">
        <f>+($D$11*$H$4)*$E$148</f>
        <v>0</v>
      </c>
      <c r="G157" s="9">
        <f>+$B$11*$H$3*$G$148</f>
        <v>0</v>
      </c>
      <c r="H157" s="9">
        <f>+($C$11*$H$3*$H$148)</f>
        <v>0</v>
      </c>
      <c r="I157" s="28">
        <f>+$D$11*$H$4*$I$148</f>
        <v>0</v>
      </c>
      <c r="K157" s="10">
        <f t="shared" si="15"/>
        <v>0</v>
      </c>
    </row>
    <row r="158" spans="1:11" ht="16.2" thickBot="1" x14ac:dyDescent="0.35">
      <c r="A158" s="11" t="s">
        <v>70</v>
      </c>
      <c r="B158" s="46"/>
      <c r="C158" s="43">
        <v>0</v>
      </c>
      <c r="D158" s="44">
        <v>0</v>
      </c>
      <c r="E158" s="45">
        <v>0</v>
      </c>
      <c r="F158" s="42"/>
      <c r="G158" s="54">
        <v>0</v>
      </c>
      <c r="H158" s="55">
        <v>0</v>
      </c>
      <c r="I158" s="49">
        <v>0</v>
      </c>
      <c r="K158" s="15">
        <f>+B158</f>
        <v>0</v>
      </c>
    </row>
    <row r="159" spans="1:11" x14ac:dyDescent="0.3">
      <c r="A159" s="90"/>
      <c r="B159" s="14" t="str">
        <f>+B149</f>
        <v>Base</v>
      </c>
      <c r="C159" s="27">
        <f>+($B$3*$H$3)*$C$158</f>
        <v>0</v>
      </c>
      <c r="D159" s="27">
        <f>+($C$3*$H$3)*$D$158</f>
        <v>0</v>
      </c>
      <c r="E159" s="27">
        <f>+($D$3*$H$4)*$E$158</f>
        <v>0</v>
      </c>
      <c r="G159" s="9">
        <f>+$B$3*$H$3*$G$158</f>
        <v>0</v>
      </c>
      <c r="H159" s="9">
        <f>+($C$3*$H$3*$H$158)</f>
        <v>0</v>
      </c>
      <c r="I159" s="27">
        <f>+$D$3*$H$4*$I$158</f>
        <v>0</v>
      </c>
      <c r="K159" s="10">
        <f>SUM(G159:I159)</f>
        <v>0</v>
      </c>
    </row>
    <row r="160" spans="1:11" x14ac:dyDescent="0.3">
      <c r="A160" s="91"/>
      <c r="B160" s="2" t="s">
        <v>2</v>
      </c>
      <c r="C160" s="9">
        <f>+($B$4*$H$3)*$C$158</f>
        <v>0</v>
      </c>
      <c r="D160" s="9">
        <f>+($C$4*$H$3)*$D$158</f>
        <v>0</v>
      </c>
      <c r="E160" s="9">
        <f>+($D$4*$H$4)*$E$158</f>
        <v>0</v>
      </c>
      <c r="G160" s="9">
        <f>+$B$4*$H$3*$G$158</f>
        <v>0</v>
      </c>
      <c r="H160" s="9">
        <f>+($C$4*$H$3*$H$158)</f>
        <v>0</v>
      </c>
      <c r="I160" s="9">
        <f>+$D$4*$H$4*$I$158</f>
        <v>0</v>
      </c>
      <c r="K160" s="10">
        <f t="shared" ref="K160:K167" si="16">SUM(G160:I160)</f>
        <v>0</v>
      </c>
    </row>
    <row r="161" spans="1:11" x14ac:dyDescent="0.3">
      <c r="A161" s="91"/>
      <c r="B161" s="2" t="s">
        <v>5</v>
      </c>
      <c r="C161" s="9">
        <f>+($B$5*$H$3)*$C$158</f>
        <v>0</v>
      </c>
      <c r="D161" s="9">
        <f>+($C$5*$H$3)*$D$158</f>
        <v>0</v>
      </c>
      <c r="E161" s="9">
        <f>+($D$5*$H$4)*$E$158</f>
        <v>0</v>
      </c>
      <c r="G161" s="9">
        <f>+$B$5*$H$3*$G$158</f>
        <v>0</v>
      </c>
      <c r="H161" s="9">
        <f>+($C$5*$H$3*$H$158)</f>
        <v>0</v>
      </c>
      <c r="I161" s="9">
        <f>+$D$5*$H$4*$I$158</f>
        <v>0</v>
      </c>
      <c r="K161" s="10">
        <f t="shared" si="16"/>
        <v>0</v>
      </c>
    </row>
    <row r="162" spans="1:11" x14ac:dyDescent="0.3">
      <c r="A162" s="91"/>
      <c r="B162" s="2" t="s">
        <v>3</v>
      </c>
      <c r="C162" s="9">
        <f>+($B$6*$H$3)*$C$158</f>
        <v>0</v>
      </c>
      <c r="D162" s="9">
        <f>+($C$6*$H$3)*$D$158</f>
        <v>0</v>
      </c>
      <c r="E162" s="9">
        <f>+($D$6*$H$4)*$E$158</f>
        <v>0</v>
      </c>
      <c r="G162" s="9">
        <f>+$B$6*$H$3*$G$158</f>
        <v>0</v>
      </c>
      <c r="H162" s="9">
        <f>+($C$6*$H$3*$H$158)</f>
        <v>0</v>
      </c>
      <c r="I162" s="9">
        <f>+$D$6*$H$4*$I$158</f>
        <v>0</v>
      </c>
      <c r="K162" s="10">
        <f t="shared" si="16"/>
        <v>0</v>
      </c>
    </row>
    <row r="163" spans="1:11" x14ac:dyDescent="0.3">
      <c r="A163" s="91"/>
      <c r="B163" s="2" t="s">
        <v>4</v>
      </c>
      <c r="C163" s="9">
        <f>+($B$7*$H$3)*$C$158</f>
        <v>0</v>
      </c>
      <c r="D163" s="9">
        <f>+($C$7*$H$3)*$D$158</f>
        <v>0</v>
      </c>
      <c r="E163" s="9">
        <f>+($D$7*$H$4)*$E$158</f>
        <v>0</v>
      </c>
      <c r="G163" s="9">
        <f>+$B$7*$H$3*$G$158</f>
        <v>0</v>
      </c>
      <c r="H163" s="9">
        <f>+($C$7*$H$3*$H$158)</f>
        <v>0</v>
      </c>
      <c r="I163" s="9">
        <f>+$D$7*$H$4*$I$158</f>
        <v>0</v>
      </c>
      <c r="K163" s="10">
        <f t="shared" si="16"/>
        <v>0</v>
      </c>
    </row>
    <row r="164" spans="1:11" x14ac:dyDescent="0.3">
      <c r="A164" s="91"/>
      <c r="B164" s="2" t="s">
        <v>30</v>
      </c>
      <c r="C164" s="9">
        <f>+($B$8*$H$9)*$C$158</f>
        <v>0</v>
      </c>
      <c r="D164" s="9">
        <f>+($C$8*$H$9)*$D$158</f>
        <v>0</v>
      </c>
      <c r="E164" s="9">
        <f>+($D$8*$H$10)*$E$158</f>
        <v>0</v>
      </c>
      <c r="G164" s="9">
        <f>+$B$8*$H$9*$G$158</f>
        <v>0</v>
      </c>
      <c r="H164" s="9">
        <f>+($C$8*$H$9*$H$158)</f>
        <v>0</v>
      </c>
      <c r="I164" s="9">
        <f>+$D$8*$H$10*$I$158</f>
        <v>0</v>
      </c>
      <c r="K164" s="10">
        <f t="shared" si="16"/>
        <v>0</v>
      </c>
    </row>
    <row r="165" spans="1:11" x14ac:dyDescent="0.3">
      <c r="A165" s="91"/>
      <c r="B165" s="2" t="s">
        <v>26</v>
      </c>
      <c r="C165" s="9">
        <f>+($B$9*$H$5)*$C$158</f>
        <v>0</v>
      </c>
      <c r="D165" s="9">
        <f>+($C$9*$H$5)*$D$158</f>
        <v>0</v>
      </c>
      <c r="E165" s="9">
        <f>+($D$9*$H$6)*$E$158</f>
        <v>0</v>
      </c>
      <c r="G165" s="9">
        <f>+$B$9*$H$5*$G$158</f>
        <v>0</v>
      </c>
      <c r="H165" s="9">
        <f>+($C$9*$H$5*$H$158)</f>
        <v>0</v>
      </c>
      <c r="I165" s="9">
        <f>+$D$9*$H$6*$I$158</f>
        <v>0</v>
      </c>
      <c r="K165" s="10">
        <f t="shared" si="16"/>
        <v>0</v>
      </c>
    </row>
    <row r="166" spans="1:11" x14ac:dyDescent="0.3">
      <c r="A166" s="91"/>
      <c r="B166" s="23" t="s">
        <v>29</v>
      </c>
      <c r="C166" s="28">
        <f>+($B$10*$H$7)*$C$158</f>
        <v>0</v>
      </c>
      <c r="D166" s="28">
        <f>+($C$10*$H$7)*$D$158</f>
        <v>0</v>
      </c>
      <c r="E166" s="28">
        <f>+($D$10*$H$8)*$E$158</f>
        <v>0</v>
      </c>
      <c r="G166" s="9">
        <f>+$B$10*$H$7*$G$158</f>
        <v>0</v>
      </c>
      <c r="H166" s="9">
        <f>+($C$10*$H$7*$H$158)</f>
        <v>0</v>
      </c>
      <c r="I166" s="28">
        <f>+$D$10*$H$8*$I$158</f>
        <v>0</v>
      </c>
      <c r="K166" s="10">
        <f t="shared" si="16"/>
        <v>0</v>
      </c>
    </row>
    <row r="167" spans="1:11" ht="16.2" thickBot="1" x14ac:dyDescent="0.35">
      <c r="A167" s="92"/>
      <c r="B167" s="62" t="s">
        <v>41</v>
      </c>
      <c r="C167" s="28">
        <f>+($B$11*$H$3)*$C$158</f>
        <v>0</v>
      </c>
      <c r="D167" s="28">
        <f>+($C$11*$H$3)*$D$158</f>
        <v>0</v>
      </c>
      <c r="E167" s="28">
        <f>+($D$11*$H$4)*$E$158</f>
        <v>0</v>
      </c>
      <c r="G167" s="9">
        <f>+$B$11*$H$3*$G$158</f>
        <v>0</v>
      </c>
      <c r="H167" s="9">
        <f>+($C$11*$H$3*$H$158)</f>
        <v>0</v>
      </c>
      <c r="I167" s="28">
        <f>+$D$11*$H$4*$I$158</f>
        <v>0</v>
      </c>
      <c r="K167" s="10">
        <f t="shared" si="16"/>
        <v>0</v>
      </c>
    </row>
    <row r="168" spans="1:11" ht="16.2" thickBot="1" x14ac:dyDescent="0.35">
      <c r="A168" s="11" t="s">
        <v>71</v>
      </c>
      <c r="B168" s="46"/>
      <c r="C168" s="43">
        <v>0</v>
      </c>
      <c r="D168" s="44">
        <v>0</v>
      </c>
      <c r="E168" s="45">
        <v>0</v>
      </c>
      <c r="F168" s="42"/>
      <c r="G168" s="54">
        <v>0</v>
      </c>
      <c r="H168" s="55">
        <v>0</v>
      </c>
      <c r="I168" s="49">
        <v>0</v>
      </c>
      <c r="K168" s="15">
        <f>+B168</f>
        <v>0</v>
      </c>
    </row>
    <row r="169" spans="1:11" x14ac:dyDescent="0.3">
      <c r="A169" s="90"/>
      <c r="B169" s="14" t="str">
        <f>+B159</f>
        <v>Base</v>
      </c>
      <c r="C169" s="27">
        <f>+($B$3*$H$3)*$C$168</f>
        <v>0</v>
      </c>
      <c r="D169" s="27">
        <f>+($C$3*$H$3)*$D$168</f>
        <v>0</v>
      </c>
      <c r="E169" s="27">
        <f>+($D$3*$H$4)*$E$168</f>
        <v>0</v>
      </c>
      <c r="G169" s="9">
        <f>+$B$3*$H$3*$G$168</f>
        <v>0</v>
      </c>
      <c r="H169" s="9">
        <f>+($C$3*$H$3*$H$168)</f>
        <v>0</v>
      </c>
      <c r="I169" s="27">
        <f>+$D$3*$H$4*$I$168</f>
        <v>0</v>
      </c>
      <c r="K169" s="10">
        <f>SUM(G169:I169)</f>
        <v>0</v>
      </c>
    </row>
    <row r="170" spans="1:11" x14ac:dyDescent="0.3">
      <c r="A170" s="91"/>
      <c r="B170" s="2" t="s">
        <v>2</v>
      </c>
      <c r="C170" s="9">
        <f>+($B$4*$H$3)*$C$168</f>
        <v>0</v>
      </c>
      <c r="D170" s="9">
        <f>+($C$4*$H$3)*$D$168</f>
        <v>0</v>
      </c>
      <c r="E170" s="9">
        <f>+($D$4*$H$4)*$E$168</f>
        <v>0</v>
      </c>
      <c r="G170" s="9">
        <f>+$B$4*$H$3*$G$168</f>
        <v>0</v>
      </c>
      <c r="H170" s="9">
        <f>+($C$4*$H$3*$H$168)</f>
        <v>0</v>
      </c>
      <c r="I170" s="9">
        <f>+$D$4*$H$4*$I$168</f>
        <v>0</v>
      </c>
      <c r="K170" s="10">
        <f t="shared" ref="K170:K177" si="17">SUM(G170:I170)</f>
        <v>0</v>
      </c>
    </row>
    <row r="171" spans="1:11" x14ac:dyDescent="0.3">
      <c r="A171" s="91"/>
      <c r="B171" s="2" t="s">
        <v>5</v>
      </c>
      <c r="C171" s="9">
        <f>+($B$5*$H$3)*$C$168</f>
        <v>0</v>
      </c>
      <c r="D171" s="9">
        <f>+($C$5*$H$3)*$D$168</f>
        <v>0</v>
      </c>
      <c r="E171" s="9">
        <f>+($D$5*$H$4)*$E$168</f>
        <v>0</v>
      </c>
      <c r="G171" s="9">
        <f>+$B$5*$H$3*$G$168</f>
        <v>0</v>
      </c>
      <c r="H171" s="9">
        <f>+($C$5*$H$3*$H$168)</f>
        <v>0</v>
      </c>
      <c r="I171" s="9">
        <f>+$D$5*$H$4*$I$168</f>
        <v>0</v>
      </c>
      <c r="K171" s="10">
        <f t="shared" si="17"/>
        <v>0</v>
      </c>
    </row>
    <row r="172" spans="1:11" x14ac:dyDescent="0.3">
      <c r="A172" s="91"/>
      <c r="B172" s="2" t="s">
        <v>3</v>
      </c>
      <c r="C172" s="9">
        <f>+($B$6*$H$3)*$C$168</f>
        <v>0</v>
      </c>
      <c r="D172" s="9">
        <f>+($C$6*$H$3)*$D$168</f>
        <v>0</v>
      </c>
      <c r="E172" s="9">
        <f>+($D$6*$H$4)*$E$168</f>
        <v>0</v>
      </c>
      <c r="G172" s="9">
        <f>+$B$6*$H$3*$G$168</f>
        <v>0</v>
      </c>
      <c r="H172" s="9">
        <f>+($C$6*$H$3*$H$168)</f>
        <v>0</v>
      </c>
      <c r="I172" s="9">
        <f>+$D$6*$H$4*$I$168</f>
        <v>0</v>
      </c>
      <c r="K172" s="10">
        <f t="shared" si="17"/>
        <v>0</v>
      </c>
    </row>
    <row r="173" spans="1:11" x14ac:dyDescent="0.3">
      <c r="A173" s="91"/>
      <c r="B173" s="2" t="s">
        <v>4</v>
      </c>
      <c r="C173" s="9">
        <f>+($B$7*$H$3)*$C$168</f>
        <v>0</v>
      </c>
      <c r="D173" s="9">
        <f>+($C$7*$H$3)*$D$168</f>
        <v>0</v>
      </c>
      <c r="E173" s="9">
        <f>+($D$7*$H$4)*$E$168</f>
        <v>0</v>
      </c>
      <c r="G173" s="9">
        <f>+$B$7*$H$3*$G$168</f>
        <v>0</v>
      </c>
      <c r="H173" s="9">
        <f>+($C$7*$H$3*$H$168)</f>
        <v>0</v>
      </c>
      <c r="I173" s="9">
        <f>+$D$7*$H$4*$I$168</f>
        <v>0</v>
      </c>
      <c r="K173" s="10">
        <f t="shared" si="17"/>
        <v>0</v>
      </c>
    </row>
    <row r="174" spans="1:11" x14ac:dyDescent="0.3">
      <c r="A174" s="91"/>
      <c r="B174" s="2" t="s">
        <v>30</v>
      </c>
      <c r="C174" s="9">
        <f>+($B$8*$H$9)*$C$168</f>
        <v>0</v>
      </c>
      <c r="D174" s="9">
        <f>+($C$8*$H$9)*$D$168</f>
        <v>0</v>
      </c>
      <c r="E174" s="9">
        <f>+($D$8*$H$10)*$E$168</f>
        <v>0</v>
      </c>
      <c r="G174" s="9">
        <f>+$B$8*$H$9*$G$168</f>
        <v>0</v>
      </c>
      <c r="H174" s="9">
        <f>+($C$8*$H$9*$H$168)</f>
        <v>0</v>
      </c>
      <c r="I174" s="9">
        <f>+$D$8*$H$10*$I$168</f>
        <v>0</v>
      </c>
      <c r="K174" s="10">
        <f t="shared" si="17"/>
        <v>0</v>
      </c>
    </row>
    <row r="175" spans="1:11" x14ac:dyDescent="0.3">
      <c r="A175" s="91"/>
      <c r="B175" s="2" t="s">
        <v>26</v>
      </c>
      <c r="C175" s="9">
        <f>+($B$9*$H$5)*$C$168</f>
        <v>0</v>
      </c>
      <c r="D175" s="9">
        <f>+($C$9*$H$5)*$D$168</f>
        <v>0</v>
      </c>
      <c r="E175" s="9">
        <f>+($D$9*$H$6)*$E$168</f>
        <v>0</v>
      </c>
      <c r="G175" s="9">
        <f>+$B$9*$H$5*$G$168</f>
        <v>0</v>
      </c>
      <c r="H175" s="9">
        <f>+($C$9*$H$5*$H$168)</f>
        <v>0</v>
      </c>
      <c r="I175" s="9">
        <f>+$D$9*$H$6*$I$168</f>
        <v>0</v>
      </c>
      <c r="K175" s="10">
        <f t="shared" si="17"/>
        <v>0</v>
      </c>
    </row>
    <row r="176" spans="1:11" x14ac:dyDescent="0.3">
      <c r="A176" s="91"/>
      <c r="B176" s="23" t="s">
        <v>29</v>
      </c>
      <c r="C176" s="28">
        <f>+($B$10*$H$7)*$C$168</f>
        <v>0</v>
      </c>
      <c r="D176" s="28">
        <f>+($C$10*$H$7)*$D$168</f>
        <v>0</v>
      </c>
      <c r="E176" s="28">
        <f>+($D$10*$H$8)*$E$168</f>
        <v>0</v>
      </c>
      <c r="G176" s="9">
        <f>+$B$10*$H$7*$G$168</f>
        <v>0</v>
      </c>
      <c r="H176" s="9">
        <f>+($C$10*$H$7*$H$168)</f>
        <v>0</v>
      </c>
      <c r="I176" s="28">
        <f>+$D$10*$H$8*$I$168</f>
        <v>0</v>
      </c>
      <c r="K176" s="10">
        <f t="shared" si="17"/>
        <v>0</v>
      </c>
    </row>
    <row r="177" spans="1:11" ht="16.2" thickBot="1" x14ac:dyDescent="0.35">
      <c r="A177" s="92"/>
      <c r="B177" s="62" t="s">
        <v>41</v>
      </c>
      <c r="C177" s="28">
        <f>+($B$11*$H$3)*$C$168</f>
        <v>0</v>
      </c>
      <c r="D177" s="28">
        <f>+($C$11*$H$3)*$D$168</f>
        <v>0</v>
      </c>
      <c r="E177" s="28">
        <f>+($D$11*$H$4)*$E$168</f>
        <v>0</v>
      </c>
      <c r="G177" s="9">
        <f>+$B$11*$H$3*$G$168</f>
        <v>0</v>
      </c>
      <c r="H177" s="9">
        <f>+($C$11*$H$3*$H$168)</f>
        <v>0</v>
      </c>
      <c r="I177" s="28">
        <f>+$D$11*$H$4*$I$168</f>
        <v>0</v>
      </c>
      <c r="K177" s="10">
        <f t="shared" si="17"/>
        <v>0</v>
      </c>
    </row>
    <row r="178" spans="1:11" ht="16.2" thickBot="1" x14ac:dyDescent="0.35">
      <c r="A178" s="11" t="s">
        <v>72</v>
      </c>
      <c r="B178" s="46"/>
      <c r="C178" s="43">
        <v>0</v>
      </c>
      <c r="D178" s="44">
        <v>0</v>
      </c>
      <c r="E178" s="45">
        <v>0</v>
      </c>
      <c r="F178" s="42"/>
      <c r="G178" s="54">
        <v>0</v>
      </c>
      <c r="H178" s="55">
        <v>0</v>
      </c>
      <c r="I178" s="49">
        <v>0</v>
      </c>
      <c r="K178" s="15">
        <f>+B178</f>
        <v>0</v>
      </c>
    </row>
    <row r="179" spans="1:11" x14ac:dyDescent="0.3">
      <c r="A179" s="90"/>
      <c r="B179" s="14" t="str">
        <f>+B169</f>
        <v>Base</v>
      </c>
      <c r="C179" s="27">
        <f>+($B$3*$H$3)*$C$178</f>
        <v>0</v>
      </c>
      <c r="D179" s="27">
        <f>+($C$3*$H$3)*$D$178</f>
        <v>0</v>
      </c>
      <c r="E179" s="27">
        <f>+($D$3*$H$4)*$E$178</f>
        <v>0</v>
      </c>
      <c r="G179" s="9">
        <f>+$B$3*$H$3*$G$178</f>
        <v>0</v>
      </c>
      <c r="H179" s="9">
        <f>+($C$3*$H$3*$H$178)</f>
        <v>0</v>
      </c>
      <c r="I179" s="27">
        <f>+$D$3*$H$4*$I$178</f>
        <v>0</v>
      </c>
      <c r="K179" s="10">
        <f>SUM(G179:I179)</f>
        <v>0</v>
      </c>
    </row>
    <row r="180" spans="1:11" x14ac:dyDescent="0.3">
      <c r="A180" s="91"/>
      <c r="B180" s="2" t="s">
        <v>2</v>
      </c>
      <c r="C180" s="9">
        <f>+($B$4*$H$3)*$C$178</f>
        <v>0</v>
      </c>
      <c r="D180" s="9">
        <f>+($C$4*$H$3)*$D$178</f>
        <v>0</v>
      </c>
      <c r="E180" s="9">
        <f>+($D$4*$H$4)*$E$178</f>
        <v>0</v>
      </c>
      <c r="G180" s="9">
        <f>+$B$4*$H$3*$G$178</f>
        <v>0</v>
      </c>
      <c r="H180" s="9">
        <f>+($C$4*$H$3*$H$178)</f>
        <v>0</v>
      </c>
      <c r="I180" s="9">
        <f>+$D$4*$H$4*$I$178</f>
        <v>0</v>
      </c>
      <c r="K180" s="10">
        <f t="shared" ref="K180:K187" si="18">SUM(G180:I180)</f>
        <v>0</v>
      </c>
    </row>
    <row r="181" spans="1:11" x14ac:dyDescent="0.3">
      <c r="A181" s="91"/>
      <c r="B181" s="2" t="s">
        <v>5</v>
      </c>
      <c r="C181" s="9">
        <f>+($B$5*$H$3)*$C$178</f>
        <v>0</v>
      </c>
      <c r="D181" s="9">
        <f>+($C$5*$H$3)*$D$178</f>
        <v>0</v>
      </c>
      <c r="E181" s="9">
        <f>+($D$5*$H$4)*$E$178</f>
        <v>0</v>
      </c>
      <c r="G181" s="9">
        <f>+$B$5*$H$3*$G$178</f>
        <v>0</v>
      </c>
      <c r="H181" s="9">
        <f>+($C$5*$H$3*$H$178)</f>
        <v>0</v>
      </c>
      <c r="I181" s="9">
        <f>+$D$5*$H$4*$I$178</f>
        <v>0</v>
      </c>
      <c r="K181" s="10">
        <f t="shared" si="18"/>
        <v>0</v>
      </c>
    </row>
    <row r="182" spans="1:11" x14ac:dyDescent="0.3">
      <c r="A182" s="91"/>
      <c r="B182" s="2" t="s">
        <v>3</v>
      </c>
      <c r="C182" s="9">
        <f>+($B$6*$H$3)*$C$178</f>
        <v>0</v>
      </c>
      <c r="D182" s="9">
        <f>+($C$6*$H$3)*$D$178</f>
        <v>0</v>
      </c>
      <c r="E182" s="9">
        <f>+($D$6*$H$4)*$E$178</f>
        <v>0</v>
      </c>
      <c r="G182" s="9">
        <f>+$B$6*$H$3*$G$178</f>
        <v>0</v>
      </c>
      <c r="H182" s="9">
        <f>+($C$6*$H$3*$H$178)</f>
        <v>0</v>
      </c>
      <c r="I182" s="9">
        <f>+$D$6*$H$4*$I$178</f>
        <v>0</v>
      </c>
      <c r="K182" s="10">
        <f t="shared" si="18"/>
        <v>0</v>
      </c>
    </row>
    <row r="183" spans="1:11" x14ac:dyDescent="0.3">
      <c r="A183" s="91"/>
      <c r="B183" s="2" t="s">
        <v>4</v>
      </c>
      <c r="C183" s="9">
        <f>+($B$7*$H$3)*$C$178</f>
        <v>0</v>
      </c>
      <c r="D183" s="9">
        <f>+($C$7*$H$3)*$D$178</f>
        <v>0</v>
      </c>
      <c r="E183" s="9">
        <f>+($D$7*$H$4)*$E$178</f>
        <v>0</v>
      </c>
      <c r="G183" s="9">
        <f>+$B$7*$H$3*$G$178</f>
        <v>0</v>
      </c>
      <c r="H183" s="9">
        <f>+($C$7*$H$3*$H$178)</f>
        <v>0</v>
      </c>
      <c r="I183" s="9">
        <f>+$D$7*$H$4*$I$178</f>
        <v>0</v>
      </c>
      <c r="K183" s="10">
        <f t="shared" si="18"/>
        <v>0</v>
      </c>
    </row>
    <row r="184" spans="1:11" x14ac:dyDescent="0.3">
      <c r="A184" s="91"/>
      <c r="B184" s="2" t="s">
        <v>30</v>
      </c>
      <c r="C184" s="9">
        <f>+($B$8*$H$9)*$C$178</f>
        <v>0</v>
      </c>
      <c r="D184" s="9">
        <f>+($C$8*$H$9)*$D$178</f>
        <v>0</v>
      </c>
      <c r="E184" s="9">
        <f>+($D$8*$H$10)*$E$178</f>
        <v>0</v>
      </c>
      <c r="G184" s="9">
        <f>+$B$8*$H$9*$G$178</f>
        <v>0</v>
      </c>
      <c r="H184" s="9">
        <f>+($C$8*$H$9*$H$178)</f>
        <v>0</v>
      </c>
      <c r="I184" s="9">
        <f>+$D$8*$H$10*$I$178</f>
        <v>0</v>
      </c>
      <c r="K184" s="10">
        <f t="shared" si="18"/>
        <v>0</v>
      </c>
    </row>
    <row r="185" spans="1:11" x14ac:dyDescent="0.3">
      <c r="A185" s="91"/>
      <c r="B185" s="2" t="s">
        <v>26</v>
      </c>
      <c r="C185" s="9">
        <f>+($B$9*$H$5)*$C$178</f>
        <v>0</v>
      </c>
      <c r="D185" s="9">
        <f>+($C$9*$H$5)*$D$178</f>
        <v>0</v>
      </c>
      <c r="E185" s="9">
        <f>+($D$9*$H$6)*$E$178</f>
        <v>0</v>
      </c>
      <c r="G185" s="9">
        <f>+$B$9*$H$5*$G$178</f>
        <v>0</v>
      </c>
      <c r="H185" s="9">
        <f>+($C$9*$H$5*$H$178)</f>
        <v>0</v>
      </c>
      <c r="I185" s="9">
        <f>+$D$9*$H$6*$I$178</f>
        <v>0</v>
      </c>
      <c r="K185" s="10">
        <f t="shared" si="18"/>
        <v>0</v>
      </c>
    </row>
    <row r="186" spans="1:11" x14ac:dyDescent="0.3">
      <c r="A186" s="91"/>
      <c r="B186" s="23" t="s">
        <v>29</v>
      </c>
      <c r="C186" s="28">
        <f>+($B$10*$H$7)*$C$178</f>
        <v>0</v>
      </c>
      <c r="D186" s="28">
        <f>+($C$10*$H$7)*$D$178</f>
        <v>0</v>
      </c>
      <c r="E186" s="28">
        <f>+($D$10*$H$8)*$E$178</f>
        <v>0</v>
      </c>
      <c r="G186" s="9">
        <f>+$B$10*$H$7*$G$178</f>
        <v>0</v>
      </c>
      <c r="H186" s="9">
        <f>+($C$10*$H$7*$H$178)</f>
        <v>0</v>
      </c>
      <c r="I186" s="28">
        <f>+$D$10*$H$8*$I$178</f>
        <v>0</v>
      </c>
      <c r="K186" s="10">
        <f t="shared" si="18"/>
        <v>0</v>
      </c>
    </row>
    <row r="187" spans="1:11" ht="16.2" thickBot="1" x14ac:dyDescent="0.35">
      <c r="A187" s="92"/>
      <c r="B187" s="62" t="s">
        <v>41</v>
      </c>
      <c r="C187" s="28">
        <f>+($B$11*$H$3)*$C$178</f>
        <v>0</v>
      </c>
      <c r="D187" s="28">
        <f>+($C$11*$H$3)*$D$178</f>
        <v>0</v>
      </c>
      <c r="E187" s="28">
        <f>+($D$11*$H$4)*$E$178</f>
        <v>0</v>
      </c>
      <c r="G187" s="9">
        <f>+$B$11*$H$3*$G$178</f>
        <v>0</v>
      </c>
      <c r="H187" s="9">
        <f>+($C$11*$H$3*$H$178)</f>
        <v>0</v>
      </c>
      <c r="I187" s="28">
        <f>+$D$11*$H$4*$I$178</f>
        <v>0</v>
      </c>
      <c r="K187" s="10">
        <f t="shared" si="18"/>
        <v>0</v>
      </c>
    </row>
    <row r="188" spans="1:11" ht="16.2" thickBot="1" x14ac:dyDescent="0.35">
      <c r="A188" s="11" t="s">
        <v>73</v>
      </c>
      <c r="B188" s="46"/>
      <c r="C188" s="43">
        <v>0</v>
      </c>
      <c r="D188" s="44">
        <v>0</v>
      </c>
      <c r="E188" s="45">
        <v>0</v>
      </c>
      <c r="F188" s="42"/>
      <c r="G188" s="54">
        <v>0</v>
      </c>
      <c r="H188" s="55">
        <v>0</v>
      </c>
      <c r="I188" s="49">
        <v>0</v>
      </c>
      <c r="K188" s="15">
        <f>+B188</f>
        <v>0</v>
      </c>
    </row>
    <row r="189" spans="1:11" x14ac:dyDescent="0.3">
      <c r="A189" s="90"/>
      <c r="B189" s="14" t="str">
        <f>+B179</f>
        <v>Base</v>
      </c>
      <c r="C189" s="27">
        <f>+($B$3*$H$3)*$C$188</f>
        <v>0</v>
      </c>
      <c r="D189" s="27">
        <f>+($C$3*$H$3)*$D$188</f>
        <v>0</v>
      </c>
      <c r="E189" s="27">
        <f>+($D$3*$H$4)*$E$188</f>
        <v>0</v>
      </c>
      <c r="G189" s="9">
        <f>+$B$3*$H$3*$G$188</f>
        <v>0</v>
      </c>
      <c r="H189" s="9">
        <f>+($C$3*$H$3*$H$188)</f>
        <v>0</v>
      </c>
      <c r="I189" s="27">
        <f>+$D$3*$H$4*$I$188</f>
        <v>0</v>
      </c>
      <c r="K189" s="10">
        <f>SUM(G189:I189)</f>
        <v>0</v>
      </c>
    </row>
    <row r="190" spans="1:11" x14ac:dyDescent="0.3">
      <c r="A190" s="91"/>
      <c r="B190" s="2" t="s">
        <v>2</v>
      </c>
      <c r="C190" s="9">
        <f>+($B$4*$H$3)*$C$188</f>
        <v>0</v>
      </c>
      <c r="D190" s="9">
        <f>+($C$4*$H$3)*$D$188</f>
        <v>0</v>
      </c>
      <c r="E190" s="9">
        <f>+($D$4*$H$4)*$E$188</f>
        <v>0</v>
      </c>
      <c r="G190" s="9">
        <f>+$B$4*$H$3*$G$188</f>
        <v>0</v>
      </c>
      <c r="H190" s="9">
        <f>+($C$4*$H$3*$H$188)</f>
        <v>0</v>
      </c>
      <c r="I190" s="9">
        <f>+$D$4*$H$4*$I$188</f>
        <v>0</v>
      </c>
      <c r="K190" s="10">
        <f t="shared" ref="K190:K197" si="19">SUM(G190:I190)</f>
        <v>0</v>
      </c>
    </row>
    <row r="191" spans="1:11" x14ac:dyDescent="0.3">
      <c r="A191" s="91"/>
      <c r="B191" s="2" t="s">
        <v>5</v>
      </c>
      <c r="C191" s="9">
        <f>+($B$5*$H$3)*$C$188</f>
        <v>0</v>
      </c>
      <c r="D191" s="9">
        <f>+($C$5*$H$3)*$D$188</f>
        <v>0</v>
      </c>
      <c r="E191" s="9">
        <f>+($D$5*$H$4)*$E$188</f>
        <v>0</v>
      </c>
      <c r="G191" s="9">
        <f>+$B$5*$H$3*$G$188</f>
        <v>0</v>
      </c>
      <c r="H191" s="9">
        <f>+($C$5*$H$3*$H$188)</f>
        <v>0</v>
      </c>
      <c r="I191" s="9">
        <f>+$D$5*$H$4*$I$188</f>
        <v>0</v>
      </c>
      <c r="K191" s="10">
        <f t="shared" si="19"/>
        <v>0</v>
      </c>
    </row>
    <row r="192" spans="1:11" x14ac:dyDescent="0.3">
      <c r="A192" s="91"/>
      <c r="B192" s="2" t="s">
        <v>3</v>
      </c>
      <c r="C192" s="9">
        <f>+($B$6*$H$3)*$C$188</f>
        <v>0</v>
      </c>
      <c r="D192" s="9">
        <f>+($C$6*$H$3)*$D$188</f>
        <v>0</v>
      </c>
      <c r="E192" s="9">
        <f>+($D$6*$H$4)*$E$188</f>
        <v>0</v>
      </c>
      <c r="G192" s="9">
        <f>+$B$6*$H$3*$G$188</f>
        <v>0</v>
      </c>
      <c r="H192" s="9">
        <f>+($C$6*$H$3*$H$188)</f>
        <v>0</v>
      </c>
      <c r="I192" s="9">
        <f>+$D$6*$H$4*$I$188</f>
        <v>0</v>
      </c>
      <c r="K192" s="10">
        <f t="shared" si="19"/>
        <v>0</v>
      </c>
    </row>
    <row r="193" spans="1:11" x14ac:dyDescent="0.3">
      <c r="A193" s="91"/>
      <c r="B193" s="2" t="s">
        <v>4</v>
      </c>
      <c r="C193" s="9">
        <f>+($B$7*$H$3)*$C$188</f>
        <v>0</v>
      </c>
      <c r="D193" s="9">
        <f>+($C$7*$H$3)*$D$188</f>
        <v>0</v>
      </c>
      <c r="E193" s="9">
        <f>+($D$7*$H$4)*$E$188</f>
        <v>0</v>
      </c>
      <c r="G193" s="9">
        <f>+$B$7*$H$3*$G$188</f>
        <v>0</v>
      </c>
      <c r="H193" s="9">
        <f>+($C$7*$H$3*$H$188)</f>
        <v>0</v>
      </c>
      <c r="I193" s="9">
        <f>+$D$7*$H$4*$I$188</f>
        <v>0</v>
      </c>
      <c r="K193" s="10">
        <f t="shared" si="19"/>
        <v>0</v>
      </c>
    </row>
    <row r="194" spans="1:11" x14ac:dyDescent="0.3">
      <c r="A194" s="91"/>
      <c r="B194" s="2" t="s">
        <v>30</v>
      </c>
      <c r="C194" s="9">
        <f>+($B$8*$H$9)*$C$188</f>
        <v>0</v>
      </c>
      <c r="D194" s="9">
        <f>+($C$8*$H$9)*$D$188</f>
        <v>0</v>
      </c>
      <c r="E194" s="9">
        <f>+($D$8*$H$10)*$E$188</f>
        <v>0</v>
      </c>
      <c r="G194" s="9">
        <f>+$B$8*$H$9*$G$188</f>
        <v>0</v>
      </c>
      <c r="H194" s="9">
        <f>+($C$8*$H$9*$H$188)</f>
        <v>0</v>
      </c>
      <c r="I194" s="9">
        <f>+$D$8*$H$10*$I$188</f>
        <v>0</v>
      </c>
      <c r="K194" s="10">
        <f t="shared" si="19"/>
        <v>0</v>
      </c>
    </row>
    <row r="195" spans="1:11" x14ac:dyDescent="0.3">
      <c r="A195" s="91"/>
      <c r="B195" s="2" t="s">
        <v>26</v>
      </c>
      <c r="C195" s="9">
        <f>+($B$9*$H$5)*$C$188</f>
        <v>0</v>
      </c>
      <c r="D195" s="9">
        <f>+($C$9*$H$5)*$D$188</f>
        <v>0</v>
      </c>
      <c r="E195" s="9">
        <f>+($D$9*$H$6)*$E$188</f>
        <v>0</v>
      </c>
      <c r="G195" s="9">
        <f>+$B$9*$H$5*$G$188</f>
        <v>0</v>
      </c>
      <c r="H195" s="9">
        <f>+($C$9*$H$5*$H$188)</f>
        <v>0</v>
      </c>
      <c r="I195" s="9">
        <f>+$D$9*$H$6*$I$188</f>
        <v>0</v>
      </c>
      <c r="K195" s="10">
        <f t="shared" si="19"/>
        <v>0</v>
      </c>
    </row>
    <row r="196" spans="1:11" x14ac:dyDescent="0.3">
      <c r="A196" s="91"/>
      <c r="B196" s="23" t="s">
        <v>29</v>
      </c>
      <c r="C196" s="28">
        <f>+($B$10*$H$7)*$C$188</f>
        <v>0</v>
      </c>
      <c r="D196" s="28">
        <f>+($C$10*$H$7)*$D$188</f>
        <v>0</v>
      </c>
      <c r="E196" s="28">
        <f>+($D$10*$H$8)*$E$188</f>
        <v>0</v>
      </c>
      <c r="G196" s="9">
        <f>+$B$10*$H$7*$G$188</f>
        <v>0</v>
      </c>
      <c r="H196" s="9">
        <f>+($C$10*$H$7*$H$188)</f>
        <v>0</v>
      </c>
      <c r="I196" s="28">
        <f>+$D$10*$H$8*$I$188</f>
        <v>0</v>
      </c>
      <c r="K196" s="10">
        <f t="shared" si="19"/>
        <v>0</v>
      </c>
    </row>
    <row r="197" spans="1:11" ht="16.2" thickBot="1" x14ac:dyDescent="0.35">
      <c r="A197" s="92"/>
      <c r="B197" s="62" t="s">
        <v>41</v>
      </c>
      <c r="C197" s="28">
        <f>+($B$11*$H$3)*$C$188</f>
        <v>0</v>
      </c>
      <c r="D197" s="28">
        <f>+($C$11*$H$3)*$D$188</f>
        <v>0</v>
      </c>
      <c r="E197" s="28">
        <f>+($D$11*$H$4)*$E$188</f>
        <v>0</v>
      </c>
      <c r="G197" s="9">
        <f>+$B$11*$H$3*$G$188</f>
        <v>0</v>
      </c>
      <c r="H197" s="9">
        <f>+($C$11*$H$3*$H$188)</f>
        <v>0</v>
      </c>
      <c r="I197" s="28">
        <f>+$D$11*$H$4*$I$188</f>
        <v>0</v>
      </c>
      <c r="K197" s="10">
        <f t="shared" si="19"/>
        <v>0</v>
      </c>
    </row>
    <row r="198" spans="1:11" ht="16.2" thickBot="1" x14ac:dyDescent="0.35">
      <c r="A198" s="11" t="s">
        <v>74</v>
      </c>
      <c r="B198" s="46"/>
      <c r="C198" s="43">
        <v>0</v>
      </c>
      <c r="D198" s="44">
        <v>0</v>
      </c>
      <c r="E198" s="45">
        <v>0</v>
      </c>
      <c r="F198" s="42"/>
      <c r="G198" s="54">
        <v>0</v>
      </c>
      <c r="H198" s="55">
        <v>0</v>
      </c>
      <c r="I198" s="49">
        <v>0</v>
      </c>
      <c r="K198" s="15">
        <f>+B198</f>
        <v>0</v>
      </c>
    </row>
    <row r="199" spans="1:11" x14ac:dyDescent="0.3">
      <c r="A199" s="90"/>
      <c r="B199" s="14" t="str">
        <f>+B189</f>
        <v>Base</v>
      </c>
      <c r="C199" s="27">
        <f>+($B$3*$H$3)*$C$198</f>
        <v>0</v>
      </c>
      <c r="D199" s="27">
        <f>+($C$3*$H$3)*$D$198</f>
        <v>0</v>
      </c>
      <c r="E199" s="27">
        <f>+($D$3*$H$4)*$E$198</f>
        <v>0</v>
      </c>
      <c r="G199" s="9">
        <f>+$B$3*$H$3*$G$198</f>
        <v>0</v>
      </c>
      <c r="H199" s="9">
        <f>+($C$3*$H$3*$H$198)</f>
        <v>0</v>
      </c>
      <c r="I199" s="27">
        <f>+$D$3*$H$4*$I$198</f>
        <v>0</v>
      </c>
      <c r="K199" s="10">
        <f>SUM(G199:I199)</f>
        <v>0</v>
      </c>
    </row>
    <row r="200" spans="1:11" x14ac:dyDescent="0.3">
      <c r="A200" s="91"/>
      <c r="B200" s="2" t="s">
        <v>2</v>
      </c>
      <c r="C200" s="9">
        <f>+($B$4*$H$3)*$C$198</f>
        <v>0</v>
      </c>
      <c r="D200" s="9">
        <f>+($C$4*$H$3)*$D$198</f>
        <v>0</v>
      </c>
      <c r="E200" s="9">
        <f>+($D$4*$H$4)*$E$198</f>
        <v>0</v>
      </c>
      <c r="G200" s="9">
        <f>+$B$4*$H$3*$G$198</f>
        <v>0</v>
      </c>
      <c r="H200" s="9">
        <f>+($C$4*$H$3*$H$198)</f>
        <v>0</v>
      </c>
      <c r="I200" s="9">
        <f>+$D$4*$H$4*$I$198</f>
        <v>0</v>
      </c>
      <c r="K200" s="10">
        <f t="shared" ref="K200:K207" si="20">SUM(G200:I200)</f>
        <v>0</v>
      </c>
    </row>
    <row r="201" spans="1:11" x14ac:dyDescent="0.3">
      <c r="A201" s="91"/>
      <c r="B201" s="2" t="s">
        <v>5</v>
      </c>
      <c r="C201" s="9">
        <f>+($B$5*$H$3)*$C$198</f>
        <v>0</v>
      </c>
      <c r="D201" s="9">
        <f>+($C$5*$H$3)*$D$198</f>
        <v>0</v>
      </c>
      <c r="E201" s="9">
        <f>+($D$5*$H$4)*$E$198</f>
        <v>0</v>
      </c>
      <c r="G201" s="9">
        <f>+$B$5*$H$3*$G$198</f>
        <v>0</v>
      </c>
      <c r="H201" s="9">
        <f>+($C$5*$H$3*$H$198)</f>
        <v>0</v>
      </c>
      <c r="I201" s="9">
        <f>+$D$5*$H$4*$I$198</f>
        <v>0</v>
      </c>
      <c r="K201" s="10">
        <f t="shared" si="20"/>
        <v>0</v>
      </c>
    </row>
    <row r="202" spans="1:11" x14ac:dyDescent="0.3">
      <c r="A202" s="91"/>
      <c r="B202" s="2" t="s">
        <v>3</v>
      </c>
      <c r="C202" s="9">
        <f>+($B$6*$H$3)*$C$198</f>
        <v>0</v>
      </c>
      <c r="D202" s="9">
        <f>+($C$6*$H$3)*$D$198</f>
        <v>0</v>
      </c>
      <c r="E202" s="9">
        <f>+($D$6*$H$4)*$E$198</f>
        <v>0</v>
      </c>
      <c r="G202" s="9">
        <f>+$B$6*$H$3*$G$198</f>
        <v>0</v>
      </c>
      <c r="H202" s="9">
        <f>+($C$6*$H$3*$H$198)</f>
        <v>0</v>
      </c>
      <c r="I202" s="9">
        <f>+$D$6*$H$4*$I$198</f>
        <v>0</v>
      </c>
      <c r="K202" s="10">
        <f t="shared" si="20"/>
        <v>0</v>
      </c>
    </row>
    <row r="203" spans="1:11" x14ac:dyDescent="0.3">
      <c r="A203" s="91"/>
      <c r="B203" s="2" t="s">
        <v>4</v>
      </c>
      <c r="C203" s="9">
        <f>+($B$7*$H$3)*$C$198</f>
        <v>0</v>
      </c>
      <c r="D203" s="9">
        <f>+($C$7*$H$3)*$D$198</f>
        <v>0</v>
      </c>
      <c r="E203" s="9">
        <f>+($D$7*$H$4)*$E$198</f>
        <v>0</v>
      </c>
      <c r="G203" s="9">
        <f>+$B$7*$H$3*$G$198</f>
        <v>0</v>
      </c>
      <c r="H203" s="9">
        <f>+($C$7*$H$3*$H$198)</f>
        <v>0</v>
      </c>
      <c r="I203" s="9">
        <f>+$D$7*$H$4*$I$198</f>
        <v>0</v>
      </c>
      <c r="K203" s="10">
        <f t="shared" si="20"/>
        <v>0</v>
      </c>
    </row>
    <row r="204" spans="1:11" x14ac:dyDescent="0.3">
      <c r="A204" s="91"/>
      <c r="B204" s="2" t="s">
        <v>30</v>
      </c>
      <c r="C204" s="9">
        <f>+($B$8*$H$9)*$C$198</f>
        <v>0</v>
      </c>
      <c r="D204" s="9">
        <f>+($C$8*$H$9)*$D$198</f>
        <v>0</v>
      </c>
      <c r="E204" s="9">
        <f>+($D$8*$H$10)*$E$198</f>
        <v>0</v>
      </c>
      <c r="G204" s="9">
        <f>+$B$8*$H$9*$G$198</f>
        <v>0</v>
      </c>
      <c r="H204" s="9">
        <f>+($C$8*$H$9*$H$198)</f>
        <v>0</v>
      </c>
      <c r="I204" s="9">
        <f>+$D$8*$H$10*$I$198</f>
        <v>0</v>
      </c>
      <c r="K204" s="10">
        <f t="shared" si="20"/>
        <v>0</v>
      </c>
    </row>
    <row r="205" spans="1:11" x14ac:dyDescent="0.3">
      <c r="A205" s="91"/>
      <c r="B205" s="2" t="s">
        <v>26</v>
      </c>
      <c r="C205" s="9">
        <f>+($B$9*$H$5)*$C$198</f>
        <v>0</v>
      </c>
      <c r="D205" s="9">
        <f>+($C$9*$H$5)*$D$198</f>
        <v>0</v>
      </c>
      <c r="E205" s="9">
        <f>+($D$9*$H$6)*$E$198</f>
        <v>0</v>
      </c>
      <c r="G205" s="9">
        <f>+$B$9*$H$5*$G$198</f>
        <v>0</v>
      </c>
      <c r="H205" s="9">
        <f>+($C$9*$H$5*$H$198)</f>
        <v>0</v>
      </c>
      <c r="I205" s="9">
        <f>+$D$9*$H$6*$I$198</f>
        <v>0</v>
      </c>
      <c r="K205" s="10">
        <f t="shared" si="20"/>
        <v>0</v>
      </c>
    </row>
    <row r="206" spans="1:11" x14ac:dyDescent="0.3">
      <c r="A206" s="91"/>
      <c r="B206" s="23" t="s">
        <v>29</v>
      </c>
      <c r="C206" s="28">
        <f>+($B$10*$H$7)*$C$198</f>
        <v>0</v>
      </c>
      <c r="D206" s="28">
        <f>+($C$10*$H$7)*$D$198</f>
        <v>0</v>
      </c>
      <c r="E206" s="28">
        <f>+($D$10*$H$8)*$E$198</f>
        <v>0</v>
      </c>
      <c r="G206" s="9">
        <f>+$B$10*$H$7*$G$198</f>
        <v>0</v>
      </c>
      <c r="H206" s="9">
        <f>+($C$10*$H$7*$H$198)</f>
        <v>0</v>
      </c>
      <c r="I206" s="28">
        <f>+$D$10*$H$8*$I$198</f>
        <v>0</v>
      </c>
      <c r="K206" s="10">
        <f t="shared" si="20"/>
        <v>0</v>
      </c>
    </row>
    <row r="207" spans="1:11" ht="16.2" thickBot="1" x14ac:dyDescent="0.35">
      <c r="A207" s="92"/>
      <c r="B207" s="62" t="s">
        <v>41</v>
      </c>
      <c r="C207" s="28">
        <f>+($B$11*$H$3)*$C$198</f>
        <v>0</v>
      </c>
      <c r="D207" s="28">
        <f>+($C$11*$H$3)*$D$198</f>
        <v>0</v>
      </c>
      <c r="E207" s="28">
        <f>+($D$11*$H$4)*$E$198</f>
        <v>0</v>
      </c>
      <c r="G207" s="9">
        <f>+$B$11*$H$3*$G$198</f>
        <v>0</v>
      </c>
      <c r="H207" s="9">
        <f>+($C$11*$H$3*$H$198)</f>
        <v>0</v>
      </c>
      <c r="I207" s="28">
        <f>+$D$11*$H$4*$I$198</f>
        <v>0</v>
      </c>
      <c r="K207" s="10">
        <f t="shared" si="20"/>
        <v>0</v>
      </c>
    </row>
    <row r="208" spans="1:11" ht="16.2" thickBot="1" x14ac:dyDescent="0.35">
      <c r="A208" s="11" t="s">
        <v>75</v>
      </c>
      <c r="B208" s="46"/>
      <c r="C208" s="43">
        <v>0</v>
      </c>
      <c r="D208" s="44">
        <v>0</v>
      </c>
      <c r="E208" s="45">
        <v>0</v>
      </c>
      <c r="F208" s="42"/>
      <c r="G208" s="54">
        <v>0</v>
      </c>
      <c r="H208" s="55">
        <v>0</v>
      </c>
      <c r="I208" s="49">
        <v>0</v>
      </c>
      <c r="K208" s="15">
        <f>+B208</f>
        <v>0</v>
      </c>
    </row>
    <row r="209" spans="1:11" x14ac:dyDescent="0.3">
      <c r="A209" s="90"/>
      <c r="B209" s="14" t="str">
        <f>+B199</f>
        <v>Base</v>
      </c>
      <c r="C209" s="27">
        <f>+($B$3*$H$3)*$C$208</f>
        <v>0</v>
      </c>
      <c r="D209" s="27">
        <f>+($C$3*$H$3)*$D$208</f>
        <v>0</v>
      </c>
      <c r="E209" s="27">
        <f>+($D$3*$H$4)*$E$208</f>
        <v>0</v>
      </c>
      <c r="G209" s="9">
        <f>+$B$3*$H$3*$G$208</f>
        <v>0</v>
      </c>
      <c r="H209" s="9">
        <f>+($C$3*$H$3*$H$208)</f>
        <v>0</v>
      </c>
      <c r="I209" s="27">
        <f>+$D$3*$H$4*$I$208</f>
        <v>0</v>
      </c>
      <c r="K209" s="10">
        <f>SUM(G209:I209)</f>
        <v>0</v>
      </c>
    </row>
    <row r="210" spans="1:11" x14ac:dyDescent="0.3">
      <c r="A210" s="91"/>
      <c r="B210" s="2" t="s">
        <v>2</v>
      </c>
      <c r="C210" s="9">
        <f>+($B$4*$H$3)*$C$208</f>
        <v>0</v>
      </c>
      <c r="D210" s="9">
        <f>+($C$4*$H$3)*$D$208</f>
        <v>0</v>
      </c>
      <c r="E210" s="9">
        <f>+($D$4*$H$4)*$E$208</f>
        <v>0</v>
      </c>
      <c r="G210" s="9">
        <f>+$B$4*$H$3*$G$208</f>
        <v>0</v>
      </c>
      <c r="H210" s="9">
        <f>+($C$4*$H$3*$H$208)</f>
        <v>0</v>
      </c>
      <c r="I210" s="9">
        <f>+$D$4*$H$4*$I$208</f>
        <v>0</v>
      </c>
      <c r="K210" s="10">
        <f t="shared" ref="K210:K217" si="21">SUM(G210:I210)</f>
        <v>0</v>
      </c>
    </row>
    <row r="211" spans="1:11" x14ac:dyDescent="0.3">
      <c r="A211" s="91"/>
      <c r="B211" s="2" t="s">
        <v>5</v>
      </c>
      <c r="C211" s="9">
        <f>+($B$5*$H$3)*$C$208</f>
        <v>0</v>
      </c>
      <c r="D211" s="9">
        <f>+($C$5*$H$3)*$D$208</f>
        <v>0</v>
      </c>
      <c r="E211" s="9">
        <f>+($D$5*$H$4)*$E$208</f>
        <v>0</v>
      </c>
      <c r="G211" s="9">
        <f>+$B$5*$H$3*$G$208</f>
        <v>0</v>
      </c>
      <c r="H211" s="9">
        <f>+($C$5*$H$3*$H$208)</f>
        <v>0</v>
      </c>
      <c r="I211" s="9">
        <f>+$D$5*$H$4*$I$208</f>
        <v>0</v>
      </c>
      <c r="K211" s="10">
        <f t="shared" si="21"/>
        <v>0</v>
      </c>
    </row>
    <row r="212" spans="1:11" x14ac:dyDescent="0.3">
      <c r="A212" s="91"/>
      <c r="B212" s="2" t="s">
        <v>3</v>
      </c>
      <c r="C212" s="9">
        <f>+($B$6*$H$3)*$C$208</f>
        <v>0</v>
      </c>
      <c r="D212" s="9">
        <f>+($C$6*$H$3)*$D$208</f>
        <v>0</v>
      </c>
      <c r="E212" s="9">
        <f>+($D$6*$H$4)*$E$208</f>
        <v>0</v>
      </c>
      <c r="G212" s="9">
        <f>+$B$6*$H$3*$G$208</f>
        <v>0</v>
      </c>
      <c r="H212" s="9">
        <f>+($C$6*$H$3*$H$208)</f>
        <v>0</v>
      </c>
      <c r="I212" s="9">
        <f>+$D$6*$H$4*$I$208</f>
        <v>0</v>
      </c>
      <c r="K212" s="10">
        <f t="shared" si="21"/>
        <v>0</v>
      </c>
    </row>
    <row r="213" spans="1:11" x14ac:dyDescent="0.3">
      <c r="A213" s="91"/>
      <c r="B213" s="2" t="s">
        <v>4</v>
      </c>
      <c r="C213" s="9">
        <f>+($B$7*$H$3)*$C$208</f>
        <v>0</v>
      </c>
      <c r="D213" s="9">
        <f>+($C$7*$H$3)*$D$208</f>
        <v>0</v>
      </c>
      <c r="E213" s="9">
        <f>+($D$7*$H$4)*$E$208</f>
        <v>0</v>
      </c>
      <c r="G213" s="9">
        <f>+$B$7*$H$3*$G$208</f>
        <v>0</v>
      </c>
      <c r="H213" s="9">
        <f>+($C$7*$H$3*$H$208)</f>
        <v>0</v>
      </c>
      <c r="I213" s="9">
        <f>+$D$7*$H$4*$I$208</f>
        <v>0</v>
      </c>
      <c r="K213" s="10">
        <f t="shared" si="21"/>
        <v>0</v>
      </c>
    </row>
    <row r="214" spans="1:11" x14ac:dyDescent="0.3">
      <c r="A214" s="91"/>
      <c r="B214" s="2" t="s">
        <v>30</v>
      </c>
      <c r="C214" s="9">
        <f>+($B$8*$H$9)*$C$208</f>
        <v>0</v>
      </c>
      <c r="D214" s="9">
        <f>+($C$8*$H$9)*$D$208</f>
        <v>0</v>
      </c>
      <c r="E214" s="9">
        <f>+($D$8*$H$10)*$E$208</f>
        <v>0</v>
      </c>
      <c r="G214" s="9">
        <f>+$B$8*$H$9*$G$208</f>
        <v>0</v>
      </c>
      <c r="H214" s="9">
        <f>+($C$8*$H$9*$H$208)</f>
        <v>0</v>
      </c>
      <c r="I214" s="9">
        <f>+$D$8*$H$10*$I$208</f>
        <v>0</v>
      </c>
      <c r="K214" s="10">
        <f t="shared" si="21"/>
        <v>0</v>
      </c>
    </row>
    <row r="215" spans="1:11" x14ac:dyDescent="0.3">
      <c r="A215" s="91"/>
      <c r="B215" s="2" t="s">
        <v>26</v>
      </c>
      <c r="C215" s="9">
        <f>+($B$9*$H$5)*$C$208</f>
        <v>0</v>
      </c>
      <c r="D215" s="9">
        <f>+($C$9*$H$5)*$D$208</f>
        <v>0</v>
      </c>
      <c r="E215" s="9">
        <f>+($D$9*$H$6)*$E$208</f>
        <v>0</v>
      </c>
      <c r="G215" s="9">
        <f>+$B$9*$H$5*$G$208</f>
        <v>0</v>
      </c>
      <c r="H215" s="9">
        <f>+($C$9*$H$5*$H$208)</f>
        <v>0</v>
      </c>
      <c r="I215" s="9">
        <f>+$D$9*$H$6*$I$208</f>
        <v>0</v>
      </c>
      <c r="K215" s="10">
        <f t="shared" si="21"/>
        <v>0</v>
      </c>
    </row>
    <row r="216" spans="1:11" x14ac:dyDescent="0.3">
      <c r="A216" s="91"/>
      <c r="B216" s="23" t="s">
        <v>29</v>
      </c>
      <c r="C216" s="28">
        <f>+($B$10*$H$7)*$C$208</f>
        <v>0</v>
      </c>
      <c r="D216" s="28">
        <f>+($C$10*$H$7)*$D$208</f>
        <v>0</v>
      </c>
      <c r="E216" s="28">
        <f>+($D$10*$H$8)*$E$208</f>
        <v>0</v>
      </c>
      <c r="G216" s="9">
        <f>+$B$10*$H$7*$G$208</f>
        <v>0</v>
      </c>
      <c r="H216" s="9">
        <f>+($C$10*$H$7*$H$208)</f>
        <v>0</v>
      </c>
      <c r="I216" s="28">
        <f>+$D$10*$H$8*$I$208</f>
        <v>0</v>
      </c>
      <c r="K216" s="10">
        <f t="shared" si="21"/>
        <v>0</v>
      </c>
    </row>
    <row r="217" spans="1:11" ht="16.2" thickBot="1" x14ac:dyDescent="0.35">
      <c r="A217" s="92"/>
      <c r="B217" s="62" t="s">
        <v>41</v>
      </c>
      <c r="C217" s="28">
        <f>+($B$11*$H$3)*$C$208</f>
        <v>0</v>
      </c>
      <c r="D217" s="28">
        <f>+($C$11*$H$3)*$D$208</f>
        <v>0</v>
      </c>
      <c r="E217" s="28">
        <f>+($D$11*$H$4)*$E$208</f>
        <v>0</v>
      </c>
      <c r="G217" s="9">
        <f>+$B$11*$H$3*$G$208</f>
        <v>0</v>
      </c>
      <c r="H217" s="9">
        <f>+($C$11*$H$3*$H$208)</f>
        <v>0</v>
      </c>
      <c r="I217" s="28">
        <f>+$D$11*$H$4*$I$208</f>
        <v>0</v>
      </c>
      <c r="K217" s="10">
        <f t="shared" si="21"/>
        <v>0</v>
      </c>
    </row>
    <row r="218" spans="1:11" ht="16.2" thickBot="1" x14ac:dyDescent="0.35">
      <c r="A218" s="11" t="s">
        <v>76</v>
      </c>
      <c r="B218" s="46"/>
      <c r="C218" s="43">
        <v>0</v>
      </c>
      <c r="D218" s="44">
        <v>0</v>
      </c>
      <c r="E218" s="45">
        <v>0</v>
      </c>
      <c r="F218" s="42"/>
      <c r="G218" s="54">
        <v>0</v>
      </c>
      <c r="H218" s="55">
        <v>0</v>
      </c>
      <c r="I218" s="49">
        <v>0</v>
      </c>
      <c r="K218" s="15">
        <f>+B218</f>
        <v>0</v>
      </c>
    </row>
    <row r="219" spans="1:11" x14ac:dyDescent="0.3">
      <c r="A219" s="90"/>
      <c r="B219" s="14" t="str">
        <f>+B209</f>
        <v>Base</v>
      </c>
      <c r="C219" s="27">
        <f>+($B$3*$H$3)*$C$218</f>
        <v>0</v>
      </c>
      <c r="D219" s="27">
        <f>+($C$3*$H$3)*$D$218</f>
        <v>0</v>
      </c>
      <c r="E219" s="27">
        <f>+($D$3*$H$4)*$E$218</f>
        <v>0</v>
      </c>
      <c r="G219" s="9">
        <f>+$B$3*$H$3*$G$218</f>
        <v>0</v>
      </c>
      <c r="H219" s="9">
        <f>+($C$3*$H$3*$H$218)</f>
        <v>0</v>
      </c>
      <c r="I219" s="27">
        <f>+$D$3*$H$4*$I$218</f>
        <v>0</v>
      </c>
      <c r="K219" s="10">
        <f>SUM(G219:I219)</f>
        <v>0</v>
      </c>
    </row>
    <row r="220" spans="1:11" x14ac:dyDescent="0.3">
      <c r="A220" s="91"/>
      <c r="B220" s="2" t="s">
        <v>2</v>
      </c>
      <c r="C220" s="9">
        <f>+($B$4*$H$3)*$C$218</f>
        <v>0</v>
      </c>
      <c r="D220" s="9">
        <f>+($C$4*$H$3)*$D$218</f>
        <v>0</v>
      </c>
      <c r="E220" s="9">
        <f>+($D$4*$H$4)*$E$218</f>
        <v>0</v>
      </c>
      <c r="G220" s="9">
        <f>+$B$4*$H$3*$G$218</f>
        <v>0</v>
      </c>
      <c r="H220" s="9">
        <f>+($C$4*$H$3*$H$218)</f>
        <v>0</v>
      </c>
      <c r="I220" s="9">
        <f>+$D$4*$H$4*$I$218</f>
        <v>0</v>
      </c>
      <c r="K220" s="10">
        <f t="shared" ref="K220:K227" si="22">SUM(G220:I220)</f>
        <v>0</v>
      </c>
    </row>
    <row r="221" spans="1:11" x14ac:dyDescent="0.3">
      <c r="A221" s="91"/>
      <c r="B221" s="2" t="s">
        <v>5</v>
      </c>
      <c r="C221" s="9">
        <f>+($B$5*$H$3)*$C$218</f>
        <v>0</v>
      </c>
      <c r="D221" s="9">
        <f>+($C$5*$H$3)*$D$218</f>
        <v>0</v>
      </c>
      <c r="E221" s="9">
        <f>+($D$5*$H$4)*$E$218</f>
        <v>0</v>
      </c>
      <c r="G221" s="9">
        <f>+$B$5*$H$3*$G$218</f>
        <v>0</v>
      </c>
      <c r="H221" s="9">
        <f>+($C$5*$H$3*$H$218)</f>
        <v>0</v>
      </c>
      <c r="I221" s="9">
        <f>+$D$5*$H$4*$I$218</f>
        <v>0</v>
      </c>
      <c r="K221" s="10">
        <f t="shared" si="22"/>
        <v>0</v>
      </c>
    </row>
    <row r="222" spans="1:11" x14ac:dyDescent="0.3">
      <c r="A222" s="91"/>
      <c r="B222" s="2" t="s">
        <v>3</v>
      </c>
      <c r="C222" s="9">
        <f>+($B$6*$H$3)*$C$218</f>
        <v>0</v>
      </c>
      <c r="D222" s="9">
        <f>+($C$6*$H$3)*$D$218</f>
        <v>0</v>
      </c>
      <c r="E222" s="9">
        <f>+($D$6*$H$4)*$E$218</f>
        <v>0</v>
      </c>
      <c r="G222" s="9">
        <f>+$B$6*$H$3*$G$218</f>
        <v>0</v>
      </c>
      <c r="H222" s="9">
        <f>+($C$6*$H$3*$H$218)</f>
        <v>0</v>
      </c>
      <c r="I222" s="9">
        <f>+$D$6*$H$4*$I$218</f>
        <v>0</v>
      </c>
      <c r="K222" s="10">
        <f t="shared" si="22"/>
        <v>0</v>
      </c>
    </row>
    <row r="223" spans="1:11" x14ac:dyDescent="0.3">
      <c r="A223" s="91"/>
      <c r="B223" s="2" t="s">
        <v>4</v>
      </c>
      <c r="C223" s="9">
        <f>+($B$7*$H$3)*$C$218</f>
        <v>0</v>
      </c>
      <c r="D223" s="9">
        <f>+($C$7*$H$3)*$D$218</f>
        <v>0</v>
      </c>
      <c r="E223" s="9">
        <f>+($D$7*$H$4)*$E$218</f>
        <v>0</v>
      </c>
      <c r="G223" s="9">
        <f>+$B$7*$H$3*$G$218</f>
        <v>0</v>
      </c>
      <c r="H223" s="9">
        <f>+($C$7*$H$3*$H$218)</f>
        <v>0</v>
      </c>
      <c r="I223" s="9">
        <f>+$D$7*$H$4*$I$218</f>
        <v>0</v>
      </c>
      <c r="K223" s="10">
        <f t="shared" si="22"/>
        <v>0</v>
      </c>
    </row>
    <row r="224" spans="1:11" x14ac:dyDescent="0.3">
      <c r="A224" s="91"/>
      <c r="B224" s="2" t="s">
        <v>30</v>
      </c>
      <c r="C224" s="9">
        <f>+($B$8*$H$9)*$C$218</f>
        <v>0</v>
      </c>
      <c r="D224" s="9">
        <f>+($C$8*$H$9)*$D$218</f>
        <v>0</v>
      </c>
      <c r="E224" s="9">
        <f>+($D$8*$H$10)*$E$218</f>
        <v>0</v>
      </c>
      <c r="G224" s="9">
        <f>+$B$8*$H$9*$G$218</f>
        <v>0</v>
      </c>
      <c r="H224" s="9">
        <f>+($C$8*$H$9*$H$218)</f>
        <v>0</v>
      </c>
      <c r="I224" s="9">
        <f>+$D$8*$H$10*$I$218</f>
        <v>0</v>
      </c>
      <c r="K224" s="10">
        <f t="shared" si="22"/>
        <v>0</v>
      </c>
    </row>
    <row r="225" spans="1:11" x14ac:dyDescent="0.3">
      <c r="A225" s="91"/>
      <c r="B225" s="2" t="s">
        <v>26</v>
      </c>
      <c r="C225" s="9">
        <f>+($B$9*$H$5)*$C$218</f>
        <v>0</v>
      </c>
      <c r="D225" s="9">
        <f>+($C$9*$H$5)*$D$218</f>
        <v>0</v>
      </c>
      <c r="E225" s="9">
        <f>+($D$9*$H$6)*$E$218</f>
        <v>0</v>
      </c>
      <c r="G225" s="9">
        <f>+$B$9*$H$5*$G$218</f>
        <v>0</v>
      </c>
      <c r="H225" s="9">
        <f>+($C$9*$H$5*$H$218)</f>
        <v>0</v>
      </c>
      <c r="I225" s="9">
        <f>+$D$9*$H$6*$I$218</f>
        <v>0</v>
      </c>
      <c r="K225" s="10">
        <f t="shared" si="22"/>
        <v>0</v>
      </c>
    </row>
    <row r="226" spans="1:11" x14ac:dyDescent="0.3">
      <c r="A226" s="91"/>
      <c r="B226" s="23" t="s">
        <v>29</v>
      </c>
      <c r="C226" s="28">
        <f>+($B$10*$H$7)*$C$218</f>
        <v>0</v>
      </c>
      <c r="D226" s="28">
        <f>+($C$10*$H$7)*$D$218</f>
        <v>0</v>
      </c>
      <c r="E226" s="28">
        <f>+($D$10*$H$8)*$E$218</f>
        <v>0</v>
      </c>
      <c r="G226" s="9">
        <f>+$B$10*$H$7*$G$218</f>
        <v>0</v>
      </c>
      <c r="H226" s="9">
        <f>+($C$10*$H$7*$H$218)</f>
        <v>0</v>
      </c>
      <c r="I226" s="28">
        <f>+$D$10*$H$8*$I$218</f>
        <v>0</v>
      </c>
      <c r="K226" s="10">
        <f t="shared" si="22"/>
        <v>0</v>
      </c>
    </row>
    <row r="227" spans="1:11" ht="16.2" thickBot="1" x14ac:dyDescent="0.35">
      <c r="A227" s="92"/>
      <c r="B227" s="62" t="s">
        <v>41</v>
      </c>
      <c r="C227" s="28">
        <f>+($B$11*$H$3)*$C$218</f>
        <v>0</v>
      </c>
      <c r="D227" s="28">
        <f>+($C$11*$H$3)*$D$218</f>
        <v>0</v>
      </c>
      <c r="E227" s="28">
        <f>+($D$11*$H$4)*$E$218</f>
        <v>0</v>
      </c>
      <c r="G227" s="9">
        <f>+$B$11*$H$3*$G$218</f>
        <v>0</v>
      </c>
      <c r="H227" s="9">
        <f>+($C$11*$H$3*$H$218)</f>
        <v>0</v>
      </c>
      <c r="I227" s="28">
        <f>+$D$11*$H$4*$I$218</f>
        <v>0</v>
      </c>
      <c r="K227" s="10">
        <f t="shared" si="22"/>
        <v>0</v>
      </c>
    </row>
    <row r="228" spans="1:11" ht="16.2" thickBot="1" x14ac:dyDescent="0.35">
      <c r="A228" s="11" t="s">
        <v>77</v>
      </c>
      <c r="B228" s="46"/>
      <c r="C228" s="43">
        <v>0</v>
      </c>
      <c r="D228" s="44">
        <v>0</v>
      </c>
      <c r="E228" s="45">
        <v>0</v>
      </c>
      <c r="F228" s="42"/>
      <c r="G228" s="54">
        <v>0</v>
      </c>
      <c r="H228" s="55">
        <v>0</v>
      </c>
      <c r="I228" s="49">
        <v>0</v>
      </c>
      <c r="K228" s="15">
        <f>+B228</f>
        <v>0</v>
      </c>
    </row>
    <row r="229" spans="1:11" x14ac:dyDescent="0.3">
      <c r="A229" s="90"/>
      <c r="B229" s="14" t="str">
        <f>+B219</f>
        <v>Base</v>
      </c>
      <c r="C229" s="27">
        <f>+($B$3*$H$3)*$C$228</f>
        <v>0</v>
      </c>
      <c r="D229" s="27">
        <f>+($C$3*$H$3)*$D$228</f>
        <v>0</v>
      </c>
      <c r="E229" s="27">
        <f>+($D$3*$H$4)*$E$228</f>
        <v>0</v>
      </c>
      <c r="G229" s="9">
        <f>+$B$3*$H$3*$G$228</f>
        <v>0</v>
      </c>
      <c r="H229" s="9">
        <f>+($C$3*$H$3*$H$228)</f>
        <v>0</v>
      </c>
      <c r="I229" s="27">
        <f>+$D$3*$H$4*$I$228</f>
        <v>0</v>
      </c>
      <c r="K229" s="10">
        <f>SUM(G229:I229)</f>
        <v>0</v>
      </c>
    </row>
    <row r="230" spans="1:11" x14ac:dyDescent="0.3">
      <c r="A230" s="91"/>
      <c r="B230" s="2" t="s">
        <v>2</v>
      </c>
      <c r="C230" s="9">
        <f>+($B$4*$H$3)*$C$228</f>
        <v>0</v>
      </c>
      <c r="D230" s="9">
        <f>+($C$4*$H$3)*$D$228</f>
        <v>0</v>
      </c>
      <c r="E230" s="9">
        <f>+($D$4*$H$4)*$E$228</f>
        <v>0</v>
      </c>
      <c r="G230" s="9">
        <f>+$B$4*$H$3*$G$228</f>
        <v>0</v>
      </c>
      <c r="H230" s="9">
        <f>+($C$4*$H$3*$H$228)</f>
        <v>0</v>
      </c>
      <c r="I230" s="9">
        <f>+$D$4*$H$4*$I$228</f>
        <v>0</v>
      </c>
      <c r="K230" s="10">
        <f t="shared" ref="K230:K237" si="23">SUM(G230:I230)</f>
        <v>0</v>
      </c>
    </row>
    <row r="231" spans="1:11" x14ac:dyDescent="0.3">
      <c r="A231" s="91"/>
      <c r="B231" s="2" t="s">
        <v>5</v>
      </c>
      <c r="C231" s="9">
        <f>+($B$5*$H$3)*$C$228</f>
        <v>0</v>
      </c>
      <c r="D231" s="9">
        <f>+($C$5*$H$3)*$D$228</f>
        <v>0</v>
      </c>
      <c r="E231" s="9">
        <f>+($D$5*$H$4)*$E$228</f>
        <v>0</v>
      </c>
      <c r="G231" s="9">
        <f>+$B$5*$H$3*$G$228</f>
        <v>0</v>
      </c>
      <c r="H231" s="9">
        <f>+($C$5*$H$3*$H$228)</f>
        <v>0</v>
      </c>
      <c r="I231" s="9">
        <f>+$D$5*$H$4*$I$228</f>
        <v>0</v>
      </c>
      <c r="K231" s="10">
        <f t="shared" si="23"/>
        <v>0</v>
      </c>
    </row>
    <row r="232" spans="1:11" x14ac:dyDescent="0.3">
      <c r="A232" s="91"/>
      <c r="B232" s="2" t="s">
        <v>3</v>
      </c>
      <c r="C232" s="9">
        <f>+($B$6*$H$3)*$C$228</f>
        <v>0</v>
      </c>
      <c r="D232" s="9">
        <f>+($C$6*$H$3)*$D$228</f>
        <v>0</v>
      </c>
      <c r="E232" s="9">
        <f>+($D$6*$H$4)*$E$228</f>
        <v>0</v>
      </c>
      <c r="G232" s="9">
        <f>+$B$6*$H$3*$G$228</f>
        <v>0</v>
      </c>
      <c r="H232" s="9">
        <f>+($C$6*$H$3*$H$228)</f>
        <v>0</v>
      </c>
      <c r="I232" s="9">
        <f>+$D$6*$H$4*$I$228</f>
        <v>0</v>
      </c>
      <c r="K232" s="10">
        <f t="shared" si="23"/>
        <v>0</v>
      </c>
    </row>
    <row r="233" spans="1:11" x14ac:dyDescent="0.3">
      <c r="A233" s="91"/>
      <c r="B233" s="2" t="s">
        <v>4</v>
      </c>
      <c r="C233" s="9">
        <f>+($B$7*$H$3)*$C$228</f>
        <v>0</v>
      </c>
      <c r="D233" s="9">
        <f>+($C$7*$H$3)*$D$228</f>
        <v>0</v>
      </c>
      <c r="E233" s="9">
        <f>+($D$7*$H$4)*$E$228</f>
        <v>0</v>
      </c>
      <c r="G233" s="9">
        <f>+$B$7*$H$3*$G$228</f>
        <v>0</v>
      </c>
      <c r="H233" s="9">
        <f>+($C$7*$H$3*$H$228)</f>
        <v>0</v>
      </c>
      <c r="I233" s="9">
        <f>+$D$7*$H$4*$I$228</f>
        <v>0</v>
      </c>
      <c r="K233" s="10">
        <f t="shared" si="23"/>
        <v>0</v>
      </c>
    </row>
    <row r="234" spans="1:11" x14ac:dyDescent="0.3">
      <c r="A234" s="91"/>
      <c r="B234" s="2" t="s">
        <v>30</v>
      </c>
      <c r="C234" s="9">
        <f>+($B$8*$H$9)*$C$228</f>
        <v>0</v>
      </c>
      <c r="D234" s="9">
        <f>+($C$8*$H$9)*$D$228</f>
        <v>0</v>
      </c>
      <c r="E234" s="9">
        <f>+($D$8*$H$10)*$E$228</f>
        <v>0</v>
      </c>
      <c r="G234" s="9">
        <f>+$B$8*$H$9*$G$228</f>
        <v>0</v>
      </c>
      <c r="H234" s="9">
        <f>+($C$8*$H$9*$H$228)</f>
        <v>0</v>
      </c>
      <c r="I234" s="9">
        <f>+$D$8*$H$10*$I$228</f>
        <v>0</v>
      </c>
      <c r="K234" s="10">
        <f t="shared" si="23"/>
        <v>0</v>
      </c>
    </row>
    <row r="235" spans="1:11" x14ac:dyDescent="0.3">
      <c r="A235" s="91"/>
      <c r="B235" s="2" t="s">
        <v>26</v>
      </c>
      <c r="C235" s="9">
        <f>+($B$9*$H$5)*$C$228</f>
        <v>0</v>
      </c>
      <c r="D235" s="9">
        <f>+($C$9*$H$5)*$D$228</f>
        <v>0</v>
      </c>
      <c r="E235" s="9">
        <f>+($D$9*$H$6)*$E$228</f>
        <v>0</v>
      </c>
      <c r="G235" s="9">
        <f>+$B$9*$H$5*$G$228</f>
        <v>0</v>
      </c>
      <c r="H235" s="9">
        <f>+($C$9*$H$5*$H$228)</f>
        <v>0</v>
      </c>
      <c r="I235" s="9">
        <f>+$D$9*$H$6*$I$228</f>
        <v>0</v>
      </c>
      <c r="K235" s="10">
        <f t="shared" si="23"/>
        <v>0</v>
      </c>
    </row>
    <row r="236" spans="1:11" x14ac:dyDescent="0.3">
      <c r="A236" s="91"/>
      <c r="B236" s="23" t="s">
        <v>29</v>
      </c>
      <c r="C236" s="28">
        <f>+($B$10*$H$7)*$C$228</f>
        <v>0</v>
      </c>
      <c r="D236" s="28">
        <f>+($C$10*$H$7)*$D$228</f>
        <v>0</v>
      </c>
      <c r="E236" s="28">
        <f>+($D$10*$H$8)*$E$228</f>
        <v>0</v>
      </c>
      <c r="G236" s="9">
        <f>+$B$10*$H$7*$G$228</f>
        <v>0</v>
      </c>
      <c r="H236" s="9">
        <f>+($C$10*$H$7*$H$228)</f>
        <v>0</v>
      </c>
      <c r="I236" s="28">
        <f>+$D$10*$H$8*$I$228</f>
        <v>0</v>
      </c>
      <c r="K236" s="10">
        <f t="shared" si="23"/>
        <v>0</v>
      </c>
    </row>
    <row r="237" spans="1:11" x14ac:dyDescent="0.3">
      <c r="A237" s="92"/>
      <c r="B237" s="62" t="s">
        <v>41</v>
      </c>
      <c r="C237" s="28">
        <f>+($B$11*$H$3)*$C$228</f>
        <v>0</v>
      </c>
      <c r="D237" s="28">
        <f>+($C$11*$H$3)*$D$228</f>
        <v>0</v>
      </c>
      <c r="E237" s="28">
        <f>+($D$11*$H$4)*$E$228</f>
        <v>0</v>
      </c>
      <c r="G237" s="9">
        <f>+$B$11*$H$3*$G$228</f>
        <v>0</v>
      </c>
      <c r="H237" s="9">
        <f>+($C$11*$H$3*$H$228)</f>
        <v>0</v>
      </c>
      <c r="I237" s="28">
        <f>+$D$11*$H$4*$I$228</f>
        <v>0</v>
      </c>
      <c r="K237" s="10">
        <f t="shared" si="23"/>
        <v>0</v>
      </c>
    </row>
    <row r="238" spans="1:11" x14ac:dyDescent="0.3">
      <c r="A238" s="81" t="s">
        <v>13</v>
      </c>
      <c r="B238" s="82"/>
      <c r="C238" s="5">
        <f>+C19+C20+C21+C22+C23+C24+C25+C26+C27+C29+C30+C31+C32+C33+C34+C35+C36+C37+C39+C40+C41+C42+C43+C44+C45+C46+C47+C49+C50+C51+C52+C53+C54+C55+C56+C57+C59+C60+C61+C62+C63+C64+C65+C66+C67+C69+C70+C71+C72+C73+C74+C75+C76+C77+C79+C80+C81+C82+C83+C84+C85+C86+C87+C89+C90+C91+C92+C93+C94+C95+C96+C97+C99+C100+C101+C102+C103+C104+C105+C106+C107+C109+C110+C111+C112+C113+C114+C115+C116+C117+C119+C120+C121+C122+C123+C124+C125+C126+C127+C129+C130+C131+C132+C133+C134+C135+C136+C137+C139+C140+C141+C142+C143+C144+C145+C146+C147+C149+C150+C151+C152+C153+C154+C155+C156+C157+C159+C160+C161+C162+C163+C164+C165+C166+C167+C169+C170+C171+C172+C173+C174+C175+C176+C177+C179+C180+C181+C182+C183+C184+C185+C186+C187+C189+C190+C191+C192+C193+C194+C195+C196+C197+C199+C200+C201+C202+C203+C204+C205+C206+C207+C209+C210+C211+C212+C213+C214+C215+C216+C217+C219+C220+C221+C222+C223+C224+C225+C226+C227+C229+C230+C231+C232+C233+C234+C235+C236+C237</f>
        <v>0</v>
      </c>
      <c r="D238" s="5">
        <f>+D19+D20+D21+D22+D23+D24+D25+D26+D27+D29+D30+D31+D32+D33+D34+D35+D36+D37+D39+D40+D41+D42+D43+D44+D45+D46+D47+D49+D50+D51+D52+D53+D54+D55+D56+D57+D59+D60+D61+D62+D63+D64+D65+D66+D67+D69+D70+D71+D72+D73+D74+D75+D76+D77+D79+D80+D81+D82+D83+D84+D85+D86+D87+D89+D90+D91+D92+D93+D94+D95+D96+D97+D99+D100+D101+D102+D103+D104+D105+D106+D107+D109+D110+D111+D112+D113+D114+D115+D116+D117+D119+D120+D121+D122+D123+D124+D125+D126+D127+D129+D130+D131+D132+D133+D134+D135+D136+D137+D139+D140+D141+D142+D143+D144+D145+D146+D147+D149+D150+D151+D152+D153+D154+D155+D156+D157+D159+D160+D161+D162+D163+D164+D165+D166+D167+D169+D170+D171+D172+D173+D174+D175+D176+D177+D179+D180+D181+D182+D183+D184+D185+D186+D187+D189+D190+D191+D192+D193+D194+D195+D196+D197+D199+D200+D201+D202+D203+D204+D205+D206+D207+D209+D210+D211+D212+D213+D214+D215+D216+D217+D219+D220+D221+D222+D223+D224+D225+D226+D227+D229+D230+D231+D232+D233+D234+D235+D236+D237</f>
        <v>0</v>
      </c>
      <c r="E238" s="5">
        <f>+E19+E20+E21+E22+E23+E24+E25+E26+E27+E29+E30+E31+E32+E33+E34+E35+E36+E37+E39+E40+E41+E42+E43+E44+E45+E46+E47+E49+E50+E51+E52+E53+E54+E55+E56+E57+E59+E60+E61+E62+E63+E64+E65+E66+E67+E69+E70+E71+E72+E73+E74+E75+E76+E77+E79+E80+E81+E82+E83+E84+E85+E86+E87+E89+E90+E91+E92+E93+E94+E95+E96+E97+E99+E100+E101+E102+E103+E104+E105+E106+E107+E109+E110+E111+E112+E113+E114+E115+E116+E117+E119+E120+E121+E122+E123+E124+E125+E126+E127+E129+E130+E131+E132+E133+E134+E135+E136+E137+E139+E140+E141+E142+E143+E144+E145+E146+E147+E149+E150+E151+E152+E153+E154+E155+E156+E157+E159+E160+E161+E162+E163+E164+E165+E166+E167+E169+E170+E171+E172+E173+E174+E175+E176+E177+E179+E180+E181+E182+E183+E184+E185+E186+E187+E189+E190+E191+E192+E193+E194+E195+E196+E197+E199+E200+E201+E202+E203+E204+E205+E206+E207+E209+E210+E211+E212+E213+E214+E215+E216+E217+E219+E220+E221+E222+E223+E224+E225+E226+E227+E229+E230+E231+E232+E233+E234+E235+E236+E237</f>
        <v>0</v>
      </c>
      <c r="F238" s="3">
        <f>SUM(C238:E238)</f>
        <v>0</v>
      </c>
      <c r="G238" s="5">
        <f>+G19+G20+G21+G22+G23+G24+G25+G26+G27+G29+G30+G31+G32+G33+G34+G35+G36+G37+G39+G40+G41+G42+G43+G44+G45+G46+G47+G49+G50+G51+G52+G53+G54+G55+G56+G57+G59+G60+G61+G62+G63+G64+G65+G66+G67+G69+G70+G71+G72+G73+G74+G75+G76+G77+G79+G80+G81+G82+G83+G84+G85+G86+G87+G89+G90+G91+G92+G93+G94+G95+G96+G97+G99+G100+G101+G102+G103+G104+G105+G106+G107+G109+G110+G111+G112+G113+G114+G115+G116+G117+G119+G120+G121+G122+G123+G124+G125+G126+G127+G129+G130+G131+G132+G133+G134+G135+G136+G137+G139+G140+G141+G142+G143+G144+G145+G146+G147+G149+G150+G151+G152+G153+G154+G155+G156+G157+G159+G160+G161+G162+G163+G164+G165+G166+G167+G169+G170+G171+G172+G173+G174+G175+G176+G177+G179+G180+G181+G182+G183+G184+G185+G186+G187+G189+G190+G191+G192+G193+G194+G195+G196+G197+G199+G200+G201+G202+G203+G204+G205+G206+G207+G209+G210+G211+G212+G213+G214+G215+G216+G217+G219+G220+G221+G222+G223+G224+G225+G226+G227+G229+G230+G231+G232+G233+G234+G235+G236+G237</f>
        <v>0</v>
      </c>
      <c r="H238" s="5">
        <f>+H19+H20+H21+H22+H23+H24+H25+H26+H27+H29+H30+H31+H32+H33+H34+H35+H36+H37+H39+H40+H41+H42+H43+H44+H45+H46+H47+H49+H50+H51+H52+H53+H54+H55+H56+H57+H59+H60+H61+H62+H63+H64+H65+H66+H67+H69+H70+H71+H72+H73+H74+H75+H76+H77+H79+H80+H81+H82+H83+H84+H85+H86+H87+H89+H90+H91+H92+H93+H94+H95+H96+H97+H99+H100+H101+H102+H103+H104+H105+H106+H107+H109+H110+H111+H112+H113+H114+H115+H116+H117+H119+H120+H121+H122+H123+H124+H125+H126+H127+H129+H130+H131+H132+H133+H134+H135+H136+H137+H139+H140+H141+H142+H143+H144+H145+H146+H147+H149+H150+H151+H152+H153+H154+H155+H156+H157+H159+H160+H161+H162+H163+H164+H165+H166+H167+H169+H170+H171+H172+H173+H174+H175+H176+H177+H179+H180+H181+H182+H183+H184+H185+H186+H187+H189+H190+H191+H192+H193+H194+H195+H196+H197+H199+H200+H201+H202+H203+H204+H205+H206+H207+H209+H210+H211+H212+H213+H214+H215+H216+H217+H219+H220+H221+H222+H223+H224+H225+H226+H227+H229+H230+H231+H232+H233+H234+H235+H236+H237</f>
        <v>0</v>
      </c>
      <c r="I238" s="5">
        <f>+I19+I20+I21+I22+I23+I24+I25+I26+I27+I29+I30+I31+I32+I33+I34+I35+I36+I37+I39+I40+I41+I42+I43+I44+I45+I46+I47+I49+I50+I51+I52+I53+I54+I55+I56+I57+I59+I60+I61+I62+I63+I64+I65+I66+I67+I69+I70+I71+I72+I73+I74+I75+I76+I77+I79+I80+I81+I82+I83+I84+I85+I86+I87+I89+I90+I91+I92+I93+I94+I95+I96+I97+I99+I100+I101+I102+I103+I104+I105+I106+I107+I109+I110+I111+I112+I113+I114+I115+I116+I117+I119+I120+I121+I122+I123+I124+I125+I126+I127+I129+I130+I131+I132+I133+I134+I135+I136+I137+I139+I140+I141+I142+I143+I144+I145+I146+I147+I149+I150+I151+I152+I153+I154+I155+I156+I157+I159+I160+I161+I162+I163+I164+I165+I166+I167+I169+I170+I171+I172+I173+I174+I175+I176+I177+I179+I180+I181+I182+I183+I184+I185+I186+I187+I189+I190+I191+I192+I193+I194+I195+I196+I197+I199+I200+I201+I202+I203+I204+I205+I206+I207+I209+I210+I211+I212+I213+I214+I215+I216+I217+I219+I220+I221+I222+I223+I224+I225+I226+I227+I229+I230+I231+I232+I233+I234+I235+I236+I237</f>
        <v>0</v>
      </c>
      <c r="K238" s="5">
        <f>+K19+K20+K21+K22+K23+K24+K25+K26+K27+K29+K30+K31+K32+K33+K34+K35+K36+K37+K39+K40+K41+K42+K43+K44+K45+K46+K47+K49+K50+K51+K52+K53+K54+K55+K56+K57+K59+K60+K61+K62+K63+K64+K65+K66+K67+K69+K70+K71+K72+K73+K74+K75+K76+K77+K79+K80+K81+K82+K83+K84+K85+K86+K87+K89+K90+K91+K92+K93+K94+K95+K96+K97+K99+K100+K101+K102+K103+K104+K105+K106+K107+K109+K110+K111+K112+K113+K114+K115+K116+K117+K119+K120+K121+K122+K123+K124+K125+K126+K127+K129+K130+K131+K132+K133+K134+K135+K136+K137+K139+K140+K141+K142+K143+K144+K145+K146+K147+K149+K150+K151+K152+K153+K154+K155+K156+K157+K159+K160+K161+K162+K163+K164+K165+K166+K167+K169+K170+K171+K172+K173+K174+K175+K176+K177+K179+K180+K181+K182+K183+K184+K185+K186+K187+K189+K190+K191+K192+K193+K194+K195+K196+K197+K199+K200+K201+K202+K203+K204+K205+K206+K207+K209+K210+K211+K212+K213+K214+K215+K216+K217+K219+K220+K221+K222+K223+K224+K225+K226+K227+K229+K230+K231+K232+K233+K234+K235+K236+K237</f>
        <v>0</v>
      </c>
    </row>
    <row r="239" spans="1:11" x14ac:dyDescent="0.3">
      <c r="E239" s="3">
        <f>+C238+D238+E238</f>
        <v>0</v>
      </c>
      <c r="I239" s="3">
        <f>+G238+H238+I238</f>
        <v>0</v>
      </c>
    </row>
    <row r="241" spans="1:8" x14ac:dyDescent="0.3">
      <c r="A241" s="77" t="s">
        <v>35</v>
      </c>
      <c r="B241" s="77"/>
      <c r="C241" s="77"/>
      <c r="D241" s="77"/>
      <c r="E241" s="77"/>
      <c r="F241" s="77"/>
      <c r="G241" s="77"/>
      <c r="H241" t="s">
        <v>78</v>
      </c>
    </row>
  </sheetData>
  <sheetProtection algorithmName="SHA-512" hashValue="oILxo2Qzl3OPhOlvQzBLS1pUHus3yEk8Af2i0yijuB9WQb6eAyssppQ2ZZrXxXwui3JuXZMttuBTjhoe0pPiew==" saltValue="NvxlfFFOUsNEHR+64W3ZnQ==" spinCount="100000" sheet="1" objects="1" scenarios="1"/>
  <customSheetViews>
    <customSheetView guid="{9711CB23-D709-448D-8F6E-E33805A6C31C}">
      <pageMargins left="0.7" right="0.7" top="0.75" bottom="0.75" header="0.3" footer="0.3"/>
    </customSheetView>
  </customSheetViews>
  <mergeCells count="45">
    <mergeCell ref="G11:H11"/>
    <mergeCell ref="J11:K11"/>
    <mergeCell ref="A1:C1"/>
    <mergeCell ref="H1:K1"/>
    <mergeCell ref="H2:K2"/>
    <mergeCell ref="J3:K3"/>
    <mergeCell ref="J4:K4"/>
    <mergeCell ref="J5:K5"/>
    <mergeCell ref="J6:K6"/>
    <mergeCell ref="J7:K7"/>
    <mergeCell ref="J8:K8"/>
    <mergeCell ref="J9:K9"/>
    <mergeCell ref="J10:K10"/>
    <mergeCell ref="A59:A67"/>
    <mergeCell ref="G12:H12"/>
    <mergeCell ref="A14:E14"/>
    <mergeCell ref="G14:I14"/>
    <mergeCell ref="A15:B15"/>
    <mergeCell ref="A16:B17"/>
    <mergeCell ref="C16:E16"/>
    <mergeCell ref="G16:I16"/>
    <mergeCell ref="K16:K17"/>
    <mergeCell ref="A19:A27"/>
    <mergeCell ref="A29:A37"/>
    <mergeCell ref="A39:A47"/>
    <mergeCell ref="A49:A57"/>
    <mergeCell ref="A179:A187"/>
    <mergeCell ref="A69:A77"/>
    <mergeCell ref="A79:A87"/>
    <mergeCell ref="A89:A97"/>
    <mergeCell ref="A99:A107"/>
    <mergeCell ref="A109:A117"/>
    <mergeCell ref="A119:A127"/>
    <mergeCell ref="A129:A137"/>
    <mergeCell ref="A139:A147"/>
    <mergeCell ref="A149:A157"/>
    <mergeCell ref="A159:A167"/>
    <mergeCell ref="A169:A177"/>
    <mergeCell ref="A241:G241"/>
    <mergeCell ref="A189:A197"/>
    <mergeCell ref="A199:A207"/>
    <mergeCell ref="A209:A217"/>
    <mergeCell ref="A219:A227"/>
    <mergeCell ref="A229:A237"/>
    <mergeCell ref="A238:B23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1"/>
  <sheetViews>
    <sheetView workbookViewId="0">
      <selection activeCell="I4" sqref="I4"/>
    </sheetView>
  </sheetViews>
  <sheetFormatPr defaultRowHeight="15.6" x14ac:dyDescent="0.3"/>
  <cols>
    <col min="1" max="1" width="12" bestFit="1" customWidth="1"/>
    <col min="2" max="4" width="9.69921875" bestFit="1" customWidth="1"/>
    <col min="5" max="5" width="9.09765625" bestFit="1" customWidth="1"/>
    <col min="6" max="6" width="1.69921875" customWidth="1"/>
    <col min="7" max="7" width="11.19921875" bestFit="1" customWidth="1"/>
    <col min="8" max="8" width="9.69921875" bestFit="1" customWidth="1"/>
    <col min="9" max="9" width="9.8984375" bestFit="1" customWidth="1"/>
    <col min="10" max="10" width="1.69921875" customWidth="1"/>
    <col min="11" max="11" width="11.09765625" bestFit="1" customWidth="1"/>
  </cols>
  <sheetData>
    <row r="1" spans="1:11" ht="16.2" thickBot="1" x14ac:dyDescent="0.35">
      <c r="A1" s="100" t="s">
        <v>15</v>
      </c>
      <c r="B1" s="101"/>
      <c r="C1" s="101"/>
      <c r="D1" s="30" t="s">
        <v>38</v>
      </c>
      <c r="E1" s="30"/>
      <c r="G1" s="4" t="s">
        <v>8</v>
      </c>
      <c r="H1" s="78"/>
      <c r="I1" s="79"/>
      <c r="J1" s="79"/>
      <c r="K1" s="80"/>
    </row>
    <row r="2" spans="1:11" ht="16.2" thickBot="1" x14ac:dyDescent="0.35">
      <c r="A2" s="26" t="s">
        <v>37</v>
      </c>
      <c r="B2" s="58"/>
      <c r="C2" s="59"/>
      <c r="D2" s="60"/>
      <c r="G2" s="4" t="s">
        <v>36</v>
      </c>
      <c r="H2" s="99"/>
      <c r="I2" s="99"/>
      <c r="J2" s="99"/>
      <c r="K2" s="99"/>
    </row>
    <row r="3" spans="1:11" x14ac:dyDescent="0.3">
      <c r="A3" s="7" t="s">
        <v>79</v>
      </c>
      <c r="B3" s="34"/>
      <c r="C3" s="34"/>
      <c r="D3" s="35"/>
      <c r="G3" s="66" t="s">
        <v>39</v>
      </c>
      <c r="H3" s="38"/>
      <c r="I3" s="21">
        <f>+(B3+B4+B5+B6+B7+B11+C3+C4+C5+C6+C7+C11)*H3</f>
        <v>0</v>
      </c>
      <c r="J3" s="83" t="s">
        <v>83</v>
      </c>
      <c r="K3" s="83"/>
    </row>
    <row r="4" spans="1:11" x14ac:dyDescent="0.3">
      <c r="A4" s="7" t="s">
        <v>2</v>
      </c>
      <c r="B4" s="36"/>
      <c r="C4" s="36"/>
      <c r="D4" s="37"/>
      <c r="G4" s="66" t="s">
        <v>40</v>
      </c>
      <c r="H4" s="38"/>
      <c r="I4" s="21">
        <f>+(D3+D4+D5+D6+D7+D11)*H4</f>
        <v>0</v>
      </c>
      <c r="J4" s="83" t="s">
        <v>83</v>
      </c>
      <c r="K4" s="83"/>
    </row>
    <row r="5" spans="1:11" x14ac:dyDescent="0.3">
      <c r="A5" s="7" t="s">
        <v>5</v>
      </c>
      <c r="B5" s="36"/>
      <c r="C5" s="36"/>
      <c r="D5" s="37"/>
      <c r="G5" s="66" t="s">
        <v>24</v>
      </c>
      <c r="H5" s="20">
        <f>+H3</f>
        <v>0</v>
      </c>
      <c r="I5" s="21">
        <f>+(B9+C9)*H5</f>
        <v>0</v>
      </c>
      <c r="J5" s="83" t="s">
        <v>83</v>
      </c>
      <c r="K5" s="83"/>
    </row>
    <row r="6" spans="1:11" x14ac:dyDescent="0.3">
      <c r="A6" s="7" t="s">
        <v>3</v>
      </c>
      <c r="B6" s="36"/>
      <c r="C6" s="36"/>
      <c r="D6" s="37"/>
      <c r="G6" s="66" t="s">
        <v>25</v>
      </c>
      <c r="H6" s="21">
        <f>+H4</f>
        <v>0</v>
      </c>
      <c r="I6" s="21">
        <f>+D9*H6</f>
        <v>0</v>
      </c>
      <c r="J6" s="83" t="s">
        <v>83</v>
      </c>
      <c r="K6" s="83"/>
    </row>
    <row r="7" spans="1:11" x14ac:dyDescent="0.3">
      <c r="A7" s="7" t="s">
        <v>4</v>
      </c>
      <c r="B7" s="36"/>
      <c r="C7" s="36"/>
      <c r="D7" s="37"/>
      <c r="G7" s="19" t="s">
        <v>22</v>
      </c>
      <c r="H7" s="21">
        <f>+H5/2</f>
        <v>0</v>
      </c>
      <c r="I7" s="21">
        <f>+(B10+C10)*H7</f>
        <v>0</v>
      </c>
      <c r="J7" s="83" t="s">
        <v>83</v>
      </c>
      <c r="K7" s="83"/>
    </row>
    <row r="8" spans="1:11" x14ac:dyDescent="0.3">
      <c r="A8" s="7" t="s">
        <v>28</v>
      </c>
      <c r="B8" s="36"/>
      <c r="C8" s="36"/>
      <c r="D8" s="37"/>
      <c r="G8" s="19" t="s">
        <v>23</v>
      </c>
      <c r="H8" s="20">
        <f>+H6/2</f>
        <v>0</v>
      </c>
      <c r="I8" s="21">
        <f>+D10*H8</f>
        <v>0</v>
      </c>
      <c r="J8" s="83" t="s">
        <v>83</v>
      </c>
      <c r="K8" s="83"/>
    </row>
    <row r="9" spans="1:11" x14ac:dyDescent="0.3">
      <c r="A9" s="7" t="s">
        <v>26</v>
      </c>
      <c r="B9" s="36"/>
      <c r="C9" s="36"/>
      <c r="D9" s="37"/>
      <c r="G9" s="66" t="s">
        <v>28</v>
      </c>
      <c r="H9" s="21">
        <f>+H3*1.5</f>
        <v>0</v>
      </c>
      <c r="I9" s="21">
        <f>+B8*H9</f>
        <v>0</v>
      </c>
      <c r="J9" s="83" t="s">
        <v>83</v>
      </c>
      <c r="K9" s="83"/>
    </row>
    <row r="10" spans="1:11" x14ac:dyDescent="0.3">
      <c r="A10" s="7" t="s">
        <v>27</v>
      </c>
      <c r="B10" s="36"/>
      <c r="C10" s="36"/>
      <c r="D10" s="37"/>
      <c r="G10" s="67" t="s">
        <v>28</v>
      </c>
      <c r="H10" s="25">
        <f>+H6*1.5</f>
        <v>0</v>
      </c>
      <c r="I10" s="25">
        <f>+D8*H10</f>
        <v>0</v>
      </c>
      <c r="J10" s="83" t="s">
        <v>83</v>
      </c>
      <c r="K10" s="83"/>
    </row>
    <row r="11" spans="1:11" x14ac:dyDescent="0.3">
      <c r="A11" s="7" t="s">
        <v>41</v>
      </c>
      <c r="B11" s="36"/>
      <c r="C11" s="36"/>
      <c r="D11" s="37"/>
      <c r="G11" s="83" t="s">
        <v>31</v>
      </c>
      <c r="H11" s="83"/>
      <c r="I11" s="8">
        <f>SUM(I2:I9)</f>
        <v>0</v>
      </c>
      <c r="J11" s="83" t="s">
        <v>83</v>
      </c>
      <c r="K11" s="83"/>
    </row>
    <row r="12" spans="1:11" x14ac:dyDescent="0.3">
      <c r="A12" s="7" t="s">
        <v>15</v>
      </c>
      <c r="B12" s="8">
        <f>SUM(B3:B11)</f>
        <v>0</v>
      </c>
      <c r="C12" s="8">
        <f>SUM(C3:C11)</f>
        <v>0</v>
      </c>
      <c r="D12" s="29">
        <f>SUM(D3:D11)</f>
        <v>0</v>
      </c>
      <c r="G12" s="102"/>
      <c r="H12" s="102"/>
      <c r="I12" s="22"/>
    </row>
    <row r="13" spans="1:11" x14ac:dyDescent="0.3">
      <c r="A13" s="17"/>
      <c r="B13" s="22"/>
      <c r="C13" s="22"/>
      <c r="D13" s="22"/>
    </row>
    <row r="14" spans="1:11" x14ac:dyDescent="0.3">
      <c r="A14" s="84" t="s">
        <v>0</v>
      </c>
      <c r="B14" s="84"/>
      <c r="C14" s="84"/>
      <c r="D14" s="84"/>
      <c r="E14" s="84"/>
      <c r="G14" s="93" t="s">
        <v>19</v>
      </c>
      <c r="H14" s="93"/>
      <c r="I14" s="93"/>
    </row>
    <row r="15" spans="1:11" x14ac:dyDescent="0.3">
      <c r="A15" s="97"/>
      <c r="B15" s="98"/>
      <c r="C15" s="18">
        <f>+C18+C28+C38+C48+C58+C68+C78+C88+C98+C108</f>
        <v>0</v>
      </c>
      <c r="D15" s="18">
        <f t="shared" ref="D15:E15" si="0">+D18+D28+D38+D48+D58+D68+D78+D88+D98+D108</f>
        <v>0</v>
      </c>
      <c r="E15" s="18">
        <f t="shared" si="0"/>
        <v>0</v>
      </c>
      <c r="G15" s="18">
        <f>+G18+G28+G38+G48+G58+G68+G78+G88+G98+G108</f>
        <v>0</v>
      </c>
      <c r="H15" s="18">
        <f t="shared" ref="H15:I15" si="1">+H18+H28+H38+H48+H58+H68+H78+H88+H98+H108</f>
        <v>0</v>
      </c>
      <c r="I15" s="18">
        <f t="shared" si="1"/>
        <v>0</v>
      </c>
    </row>
    <row r="16" spans="1:11" x14ac:dyDescent="0.3">
      <c r="A16" s="85" t="s">
        <v>14</v>
      </c>
      <c r="B16" s="85"/>
      <c r="C16" s="87" t="s">
        <v>6</v>
      </c>
      <c r="D16" s="87"/>
      <c r="E16" s="87"/>
      <c r="G16" s="84" t="s">
        <v>7</v>
      </c>
      <c r="H16" s="84"/>
      <c r="I16" s="84"/>
      <c r="K16" s="88" t="s">
        <v>16</v>
      </c>
    </row>
    <row r="17" spans="1:11" ht="16.2" thickBot="1" x14ac:dyDescent="0.35">
      <c r="A17" s="85"/>
      <c r="B17" s="86"/>
      <c r="C17" s="33">
        <f>+B2</f>
        <v>0</v>
      </c>
      <c r="D17" s="33">
        <f>+C2</f>
        <v>0</v>
      </c>
      <c r="E17" s="33">
        <f>+D2</f>
        <v>0</v>
      </c>
      <c r="G17" s="33">
        <f>+C17</f>
        <v>0</v>
      </c>
      <c r="H17" s="33">
        <f>+D17</f>
        <v>0</v>
      </c>
      <c r="I17" s="33">
        <f>+E17</f>
        <v>0</v>
      </c>
      <c r="K17" s="89"/>
    </row>
    <row r="18" spans="1:11" ht="16.2" thickBot="1" x14ac:dyDescent="0.35">
      <c r="A18" s="11" t="s">
        <v>56</v>
      </c>
      <c r="B18" s="46"/>
      <c r="C18" s="39">
        <v>0</v>
      </c>
      <c r="D18" s="40">
        <v>0</v>
      </c>
      <c r="E18" s="41">
        <v>0</v>
      </c>
      <c r="F18" s="42"/>
      <c r="G18" s="43">
        <v>0</v>
      </c>
      <c r="H18" s="44">
        <v>0</v>
      </c>
      <c r="I18" s="45">
        <v>0</v>
      </c>
      <c r="K18" s="15">
        <f>+B18</f>
        <v>0</v>
      </c>
    </row>
    <row r="19" spans="1:11" x14ac:dyDescent="0.3">
      <c r="A19" s="104"/>
      <c r="B19" s="12" t="str">
        <f>+A3</f>
        <v>Base</v>
      </c>
      <c r="C19" s="27">
        <f>+($B$3*$H$3)*$C$18</f>
        <v>0</v>
      </c>
      <c r="D19" s="27">
        <f>+($C$3*$H$3)*$D$18</f>
        <v>0</v>
      </c>
      <c r="E19" s="27">
        <f>+($D$3*$H$4)*$E$18</f>
        <v>0</v>
      </c>
      <c r="G19" s="27">
        <f>+$B$3*$H$3*$G$18</f>
        <v>0</v>
      </c>
      <c r="H19" s="27">
        <f>+($C$3*$H$3*$H$18)</f>
        <v>0</v>
      </c>
      <c r="I19" s="27">
        <f>+$D$3*$H$4*$I$18</f>
        <v>0</v>
      </c>
      <c r="K19" s="10">
        <f>SUM(G19:I19)</f>
        <v>0</v>
      </c>
    </row>
    <row r="20" spans="1:11" x14ac:dyDescent="0.3">
      <c r="A20" s="105"/>
      <c r="B20" s="1" t="s">
        <v>2</v>
      </c>
      <c r="C20" s="9">
        <f>+($B$4*$H$3)*$C$18</f>
        <v>0</v>
      </c>
      <c r="D20" s="9">
        <f>+($C$4*$H$3)*$D$18</f>
        <v>0</v>
      </c>
      <c r="E20" s="9">
        <f>+($D$4*$H$4)*$E$18</f>
        <v>0</v>
      </c>
      <c r="G20" s="9">
        <f>+$B$4*$H$3*$G$18</f>
        <v>0</v>
      </c>
      <c r="H20" s="9">
        <f>+($C$4*$H$3*$H$18)</f>
        <v>0</v>
      </c>
      <c r="I20" s="9">
        <f>+$D$4*$H$4*$I$18</f>
        <v>0</v>
      </c>
      <c r="K20" s="10">
        <f t="shared" ref="K20:K27" si="2">SUM(G20:I20)</f>
        <v>0</v>
      </c>
    </row>
    <row r="21" spans="1:11" x14ac:dyDescent="0.3">
      <c r="A21" s="105"/>
      <c r="B21" s="1" t="s">
        <v>5</v>
      </c>
      <c r="C21" s="9">
        <f>+($B$5*$H$3)*$C$18</f>
        <v>0</v>
      </c>
      <c r="D21" s="9">
        <f>+($C$5*$H$3)*$D$18</f>
        <v>0</v>
      </c>
      <c r="E21" s="9">
        <f>+($D$5*$H$4)*$E$18</f>
        <v>0</v>
      </c>
      <c r="G21" s="9">
        <f>+$B$5*$H$3*$G$18</f>
        <v>0</v>
      </c>
      <c r="H21" s="9">
        <f>+($C$5*$H$3*$H$18)</f>
        <v>0</v>
      </c>
      <c r="I21" s="9">
        <f>+$D$5*$H$4*$I$18</f>
        <v>0</v>
      </c>
      <c r="K21" s="10">
        <f t="shared" si="2"/>
        <v>0</v>
      </c>
    </row>
    <row r="22" spans="1:11" x14ac:dyDescent="0.3">
      <c r="A22" s="105"/>
      <c r="B22" s="1" t="s">
        <v>3</v>
      </c>
      <c r="C22" s="9">
        <f>+($B$6*$H$3)*$C$18</f>
        <v>0</v>
      </c>
      <c r="D22" s="9">
        <f>+($C$6*$H$3)*D18</f>
        <v>0</v>
      </c>
      <c r="E22" s="9">
        <f>+($D$6*$H$4)*$E$18</f>
        <v>0</v>
      </c>
      <c r="G22" s="9">
        <f>+$B$6*$H$3*$G$18</f>
        <v>0</v>
      </c>
      <c r="H22" s="9">
        <f>+($C$6*$H$3*$H$18)</f>
        <v>0</v>
      </c>
      <c r="I22" s="9">
        <f>+$D$6*$H$4*$I$18</f>
        <v>0</v>
      </c>
      <c r="K22" s="10">
        <f t="shared" si="2"/>
        <v>0</v>
      </c>
    </row>
    <row r="23" spans="1:11" x14ac:dyDescent="0.3">
      <c r="A23" s="105"/>
      <c r="B23" s="13" t="s">
        <v>4</v>
      </c>
      <c r="C23" s="9">
        <f>+($B$7*$H$3)*$C$18</f>
        <v>0</v>
      </c>
      <c r="D23" s="9">
        <f>+($C$7*$H$3)*$D$18</f>
        <v>0</v>
      </c>
      <c r="E23" s="9">
        <f>+($D$7*$H$4)*E18</f>
        <v>0</v>
      </c>
      <c r="G23" s="9">
        <f>+$B$7*$H$3*$G$18</f>
        <v>0</v>
      </c>
      <c r="H23" s="9">
        <f>+($C$7*$H$3*$H$18)</f>
        <v>0</v>
      </c>
      <c r="I23" s="9">
        <f>+$D$7*$H$4*$I$18</f>
        <v>0</v>
      </c>
      <c r="K23" s="10">
        <f t="shared" si="2"/>
        <v>0</v>
      </c>
    </row>
    <row r="24" spans="1:11" x14ac:dyDescent="0.3">
      <c r="A24" s="105"/>
      <c r="B24" s="2" t="s">
        <v>30</v>
      </c>
      <c r="C24" s="9">
        <f>+($B$8*$H$9)*$C$18</f>
        <v>0</v>
      </c>
      <c r="D24" s="9">
        <f>+($C$8*$H$9)*$D$18</f>
        <v>0</v>
      </c>
      <c r="E24" s="9">
        <f>+($D$8*$H$10)*$E$18</f>
        <v>0</v>
      </c>
      <c r="G24" s="9">
        <f>+$B$8*$H$9*$G$18</f>
        <v>0</v>
      </c>
      <c r="H24" s="9">
        <f>+($C$8*$H$9*$H$18)</f>
        <v>0</v>
      </c>
      <c r="I24" s="9">
        <f>+$D$8*$H$10*$I$18</f>
        <v>0</v>
      </c>
      <c r="K24" s="10">
        <f t="shared" si="2"/>
        <v>0</v>
      </c>
    </row>
    <row r="25" spans="1:11" x14ac:dyDescent="0.3">
      <c r="A25" s="105"/>
      <c r="B25" s="2" t="s">
        <v>26</v>
      </c>
      <c r="C25" s="9">
        <f>+($B$9*$H$5)*$C$18</f>
        <v>0</v>
      </c>
      <c r="D25" s="9">
        <f>+($C$9*$H$5)*$D$18</f>
        <v>0</v>
      </c>
      <c r="E25" s="9">
        <f>+($D$9*$H$6)*$E$18</f>
        <v>0</v>
      </c>
      <c r="G25" s="9">
        <f>+$B$9*$H$5*$G$18</f>
        <v>0</v>
      </c>
      <c r="H25" s="9">
        <f>+($C$9*$H$5*$H$18)</f>
        <v>0</v>
      </c>
      <c r="I25" s="9">
        <f>+$D$9*$H$6*$I$18</f>
        <v>0</v>
      </c>
      <c r="K25" s="10">
        <f t="shared" si="2"/>
        <v>0</v>
      </c>
    </row>
    <row r="26" spans="1:11" x14ac:dyDescent="0.3">
      <c r="A26" s="105"/>
      <c r="B26" s="23" t="s">
        <v>29</v>
      </c>
      <c r="C26" s="28">
        <f>+($B$10*$H$7)*$C$18</f>
        <v>0</v>
      </c>
      <c r="D26" s="28">
        <f>+($C$10*$H$7)*$D$18</f>
        <v>0</v>
      </c>
      <c r="E26" s="28">
        <f>+($D$10*$H$8)*$E$18</f>
        <v>0</v>
      </c>
      <c r="G26" s="28">
        <f>+$B$10*$H$7*$G$18</f>
        <v>0</v>
      </c>
      <c r="H26" s="28">
        <f>+($C$10*$H$7*$H$18)</f>
        <v>0</v>
      </c>
      <c r="I26" s="28">
        <f>+$D$10*$H$8*$I$18</f>
        <v>0</v>
      </c>
      <c r="K26" s="10">
        <f t="shared" si="2"/>
        <v>0</v>
      </c>
    </row>
    <row r="27" spans="1:11" ht="16.2" thickBot="1" x14ac:dyDescent="0.35">
      <c r="A27" s="105"/>
      <c r="B27" s="62" t="s">
        <v>41</v>
      </c>
      <c r="C27" s="28">
        <f>+($B$11*$H$3)*$C$18</f>
        <v>0</v>
      </c>
      <c r="D27" s="28">
        <f>+($C$11*$H$3)*$D$18</f>
        <v>0</v>
      </c>
      <c r="E27" s="28">
        <f>+($D$11*$H$4)*$E$18</f>
        <v>0</v>
      </c>
      <c r="G27" s="28">
        <f>+$B$11*$H$3*$G$18</f>
        <v>0</v>
      </c>
      <c r="H27" s="28">
        <f>+($C$11*$H$3*$H$18)</f>
        <v>0</v>
      </c>
      <c r="I27" s="28">
        <f>+$D$11*$H$4*$I$18</f>
        <v>0</v>
      </c>
      <c r="K27" s="10">
        <f t="shared" si="2"/>
        <v>0</v>
      </c>
    </row>
    <row r="28" spans="1:11" ht="16.2" thickBot="1" x14ac:dyDescent="0.35">
      <c r="A28" s="11" t="s">
        <v>57</v>
      </c>
      <c r="B28" s="63"/>
      <c r="C28" s="43">
        <v>0</v>
      </c>
      <c r="D28" s="44">
        <v>0</v>
      </c>
      <c r="E28" s="45">
        <v>0</v>
      </c>
      <c r="F28" s="42"/>
      <c r="G28" s="43">
        <v>0</v>
      </c>
      <c r="H28" s="44">
        <v>0</v>
      </c>
      <c r="I28" s="45">
        <v>0</v>
      </c>
      <c r="K28" s="15">
        <f>+B28</f>
        <v>0</v>
      </c>
    </row>
    <row r="29" spans="1:11" x14ac:dyDescent="0.3">
      <c r="A29" s="94"/>
      <c r="B29" s="12" t="str">
        <f>+B19</f>
        <v>Base</v>
      </c>
      <c r="C29" s="27">
        <f>+($B$3*$H$3)*$C$28</f>
        <v>0</v>
      </c>
      <c r="D29" s="27">
        <f>+($C$3*$H$3)*$D$28</f>
        <v>0</v>
      </c>
      <c r="E29" s="27">
        <f>+($D$3*$H$4)*$E$28</f>
        <v>0</v>
      </c>
      <c r="G29" s="27">
        <f>+$B$3*$H$3*$G$28</f>
        <v>0</v>
      </c>
      <c r="H29" s="27">
        <f>+($C$3*$H$3*$H$28)</f>
        <v>0</v>
      </c>
      <c r="I29" s="27">
        <f>+$D$3*$H$4*$I$28</f>
        <v>0</v>
      </c>
      <c r="K29" s="10">
        <f>SUM(G29:I29)</f>
        <v>0</v>
      </c>
    </row>
    <row r="30" spans="1:11" x14ac:dyDescent="0.3">
      <c r="A30" s="95"/>
      <c r="B30" s="1" t="s">
        <v>2</v>
      </c>
      <c r="C30" s="9">
        <f>+($B$4*$H$3)*$C$28</f>
        <v>0</v>
      </c>
      <c r="D30" s="9">
        <f>+($C$4*$H$3)*$D$28</f>
        <v>0</v>
      </c>
      <c r="E30" s="9">
        <f>+($D$4*$H$4)*$E$28</f>
        <v>0</v>
      </c>
      <c r="G30" s="9">
        <f>+$B$4*$H$3*$G$28</f>
        <v>0</v>
      </c>
      <c r="H30" s="9">
        <f>+($C$4*$H$3*$H$28)</f>
        <v>0</v>
      </c>
      <c r="I30" s="9">
        <f>+$D$4*$H$4*$I$28</f>
        <v>0</v>
      </c>
      <c r="K30" s="10">
        <f t="shared" ref="K30:K37" si="3">SUM(G30:I30)</f>
        <v>0</v>
      </c>
    </row>
    <row r="31" spans="1:11" x14ac:dyDescent="0.3">
      <c r="A31" s="95"/>
      <c r="B31" s="1" t="s">
        <v>5</v>
      </c>
      <c r="C31" s="9">
        <f>+($B$5*$H$3)*$C$28</f>
        <v>0</v>
      </c>
      <c r="D31" s="9">
        <f>+($C$5*$H$3)*$D$28</f>
        <v>0</v>
      </c>
      <c r="E31" s="9">
        <f>+($D$5*$H$4)*$E$28</f>
        <v>0</v>
      </c>
      <c r="G31" s="9">
        <f>+$B$5*$H$3*$G$28</f>
        <v>0</v>
      </c>
      <c r="H31" s="9">
        <f>+($C$5*$H$3*$H$28)</f>
        <v>0</v>
      </c>
      <c r="I31" s="9">
        <f>+$D$5*$H$4*$I$28</f>
        <v>0</v>
      </c>
      <c r="K31" s="10">
        <f t="shared" si="3"/>
        <v>0</v>
      </c>
    </row>
    <row r="32" spans="1:11" x14ac:dyDescent="0.3">
      <c r="A32" s="95"/>
      <c r="B32" s="1" t="s">
        <v>3</v>
      </c>
      <c r="C32" s="9">
        <f>+($B$6*$H$3)*$C$28</f>
        <v>0</v>
      </c>
      <c r="D32" s="9">
        <f>+($C$6*$H$3)*$D$28</f>
        <v>0</v>
      </c>
      <c r="E32" s="9">
        <f>+($D$6*$H$4)*$E$28</f>
        <v>0</v>
      </c>
      <c r="G32" s="9">
        <f>+$B$6*$H$3*$G$28</f>
        <v>0</v>
      </c>
      <c r="H32" s="9">
        <f>+($C$6*$H$3*$H$28)</f>
        <v>0</v>
      </c>
      <c r="I32" s="9">
        <f>+$D$6*$H$4*$I$28</f>
        <v>0</v>
      </c>
      <c r="K32" s="10">
        <f t="shared" si="3"/>
        <v>0</v>
      </c>
    </row>
    <row r="33" spans="1:11" x14ac:dyDescent="0.3">
      <c r="A33" s="95"/>
      <c r="B33" s="1" t="s">
        <v>4</v>
      </c>
      <c r="C33" s="9">
        <f>+($B$7*$H$3)*$C$28</f>
        <v>0</v>
      </c>
      <c r="D33" s="9">
        <f>+($C$7*$H$3)*$D$28</f>
        <v>0</v>
      </c>
      <c r="E33" s="9">
        <f>+($D$7*$H$4)*E28</f>
        <v>0</v>
      </c>
      <c r="G33" s="9">
        <f>+$B$7*$H$3*$G$28</f>
        <v>0</v>
      </c>
      <c r="H33" s="9">
        <f>+($C$7*$H$3*$H$28)</f>
        <v>0</v>
      </c>
      <c r="I33" s="9">
        <f>+$D$7*$H$4*$I$28</f>
        <v>0</v>
      </c>
      <c r="K33" s="10">
        <f t="shared" si="3"/>
        <v>0</v>
      </c>
    </row>
    <row r="34" spans="1:11" x14ac:dyDescent="0.3">
      <c r="A34" s="95"/>
      <c r="B34" s="2" t="s">
        <v>30</v>
      </c>
      <c r="C34" s="9">
        <f>+($B$8*$H$9)*$C$28</f>
        <v>0</v>
      </c>
      <c r="D34" s="9">
        <f>+($C$8*$H$9)*$D$28</f>
        <v>0</v>
      </c>
      <c r="E34" s="9">
        <f>+($D$8*$H$10)*$E$28</f>
        <v>0</v>
      </c>
      <c r="G34" s="9">
        <f>+$B$8*$H$9*$G$28</f>
        <v>0</v>
      </c>
      <c r="H34" s="9">
        <f>+($C$8*$H$9*$H$28)</f>
        <v>0</v>
      </c>
      <c r="I34" s="9">
        <f>+$D$8*$H$10*$I$28</f>
        <v>0</v>
      </c>
      <c r="K34" s="10">
        <f t="shared" si="3"/>
        <v>0</v>
      </c>
    </row>
    <row r="35" spans="1:11" x14ac:dyDescent="0.3">
      <c r="A35" s="95"/>
      <c r="B35" s="2" t="s">
        <v>26</v>
      </c>
      <c r="C35" s="9">
        <f>+($B$9*$H$5)*$C$28</f>
        <v>0</v>
      </c>
      <c r="D35" s="9">
        <f>+($C$9*$H$5)*$D$28</f>
        <v>0</v>
      </c>
      <c r="E35" s="9">
        <f>+($D$9*$H$6)*$E$28</f>
        <v>0</v>
      </c>
      <c r="G35" s="9">
        <f>+$B$9*$H$5*$G$28</f>
        <v>0</v>
      </c>
      <c r="H35" s="9">
        <f>+($C$9*$H$5*$H$28)</f>
        <v>0</v>
      </c>
      <c r="I35" s="9">
        <f>+$D$9*$H$6*$I$28</f>
        <v>0</v>
      </c>
      <c r="K35" s="10">
        <f t="shared" si="3"/>
        <v>0</v>
      </c>
    </row>
    <row r="36" spans="1:11" x14ac:dyDescent="0.3">
      <c r="A36" s="95"/>
      <c r="B36" s="23" t="s">
        <v>29</v>
      </c>
      <c r="C36" s="28">
        <f>+($B$10*$H$7)*$C$28</f>
        <v>0</v>
      </c>
      <c r="D36" s="28">
        <f>+($C$10*$H$7)*$D$28</f>
        <v>0</v>
      </c>
      <c r="E36" s="28">
        <f>+($D$10*$H$8)*$E$28</f>
        <v>0</v>
      </c>
      <c r="G36" s="28">
        <f>+$B$10*$H$7*$G$28</f>
        <v>0</v>
      </c>
      <c r="H36" s="28">
        <f>+($C$10*$H$7*$H$28)</f>
        <v>0</v>
      </c>
      <c r="I36" s="28">
        <f>+$D$10*$H$8*$I$28</f>
        <v>0</v>
      </c>
      <c r="K36" s="10">
        <f t="shared" si="3"/>
        <v>0</v>
      </c>
    </row>
    <row r="37" spans="1:11" ht="16.2" thickBot="1" x14ac:dyDescent="0.35">
      <c r="A37" s="96"/>
      <c r="B37" s="62" t="s">
        <v>41</v>
      </c>
      <c r="C37" s="28">
        <f>+($B$11*$H$3)*$C$28</f>
        <v>0</v>
      </c>
      <c r="D37" s="28">
        <f>+($C$11*$H$3)*$D$28</f>
        <v>0</v>
      </c>
      <c r="E37" s="28">
        <f>+($D$11*$H$4)*$E$28</f>
        <v>0</v>
      </c>
      <c r="G37" s="28">
        <f>+$B$11*$H$3*$G$28</f>
        <v>0</v>
      </c>
      <c r="H37" s="28">
        <f>+($C$11*$H$3*$H$28)</f>
        <v>0</v>
      </c>
      <c r="I37" s="28">
        <f>+$D$11*$H$4*$I$28</f>
        <v>0</v>
      </c>
      <c r="K37" s="10">
        <f t="shared" si="3"/>
        <v>0</v>
      </c>
    </row>
    <row r="38" spans="1:11" ht="16.2" thickBot="1" x14ac:dyDescent="0.35">
      <c r="A38" s="11" t="s">
        <v>58</v>
      </c>
      <c r="B38" s="63"/>
      <c r="C38" s="43">
        <v>0</v>
      </c>
      <c r="D38" s="44">
        <v>0</v>
      </c>
      <c r="E38" s="45">
        <v>0</v>
      </c>
      <c r="F38" s="42"/>
      <c r="G38" s="43">
        <v>0</v>
      </c>
      <c r="H38" s="44">
        <v>0</v>
      </c>
      <c r="I38" s="45">
        <v>0</v>
      </c>
      <c r="K38" s="15">
        <f>+B38</f>
        <v>0</v>
      </c>
    </row>
    <row r="39" spans="1:11" x14ac:dyDescent="0.3">
      <c r="A39" s="94"/>
      <c r="B39" s="12" t="str">
        <f>+B29</f>
        <v>Base</v>
      </c>
      <c r="C39" s="27">
        <f>+($B$3*$H$3)*$C$38</f>
        <v>0</v>
      </c>
      <c r="D39" s="27">
        <f>+($C$3*$H$3)*$D$38</f>
        <v>0</v>
      </c>
      <c r="E39" s="27">
        <f>+($D$3*$H$4)*$E$38</f>
        <v>0</v>
      </c>
      <c r="G39" s="27">
        <f>+$B$3*$H$3*$G$38</f>
        <v>0</v>
      </c>
      <c r="H39" s="27">
        <f>+($C$3*$H$3*$H$38)</f>
        <v>0</v>
      </c>
      <c r="I39" s="27">
        <f>+$D$3*$H$4*$I$38</f>
        <v>0</v>
      </c>
      <c r="K39" s="10">
        <f>SUM(G39:I39)</f>
        <v>0</v>
      </c>
    </row>
    <row r="40" spans="1:11" x14ac:dyDescent="0.3">
      <c r="A40" s="95"/>
      <c r="B40" s="1" t="s">
        <v>2</v>
      </c>
      <c r="C40" s="9">
        <f>+($B$4*$H$3)*$C$38</f>
        <v>0</v>
      </c>
      <c r="D40" s="9">
        <f>+($C$4*$H$3)*$D$38</f>
        <v>0</v>
      </c>
      <c r="E40" s="9">
        <f>+($D$4*$H$4)*$E$38</f>
        <v>0</v>
      </c>
      <c r="G40" s="9">
        <f>+$B$4*$H$3*$G$38</f>
        <v>0</v>
      </c>
      <c r="H40" s="9">
        <f>+($C$4*$H$3*$H$38)</f>
        <v>0</v>
      </c>
      <c r="I40" s="9">
        <f>+$D$4*$H$4*$I$38</f>
        <v>0</v>
      </c>
      <c r="K40" s="10">
        <f t="shared" ref="K40:K47" si="4">SUM(G40:I40)</f>
        <v>0</v>
      </c>
    </row>
    <row r="41" spans="1:11" x14ac:dyDescent="0.3">
      <c r="A41" s="95"/>
      <c r="B41" s="1" t="s">
        <v>5</v>
      </c>
      <c r="C41" s="9">
        <f>+($B$5*$H$3)*$C$38</f>
        <v>0</v>
      </c>
      <c r="D41" s="9">
        <f>+($C$5*$H$3)*$D$38</f>
        <v>0</v>
      </c>
      <c r="E41" s="9">
        <f>+($D$5*$H$4)*$E$38</f>
        <v>0</v>
      </c>
      <c r="G41" s="9">
        <f>+$B$5*$H$3*$G$38</f>
        <v>0</v>
      </c>
      <c r="H41" s="9">
        <f>+($C$5*$H$3*$H$38)</f>
        <v>0</v>
      </c>
      <c r="I41" s="9">
        <f>+$D$5*$H$4*$I$38</f>
        <v>0</v>
      </c>
      <c r="K41" s="10">
        <f t="shared" si="4"/>
        <v>0</v>
      </c>
    </row>
    <row r="42" spans="1:11" x14ac:dyDescent="0.3">
      <c r="A42" s="95"/>
      <c r="B42" s="1" t="s">
        <v>3</v>
      </c>
      <c r="C42" s="9">
        <f>+($B$6*$H$3)*$C$38</f>
        <v>0</v>
      </c>
      <c r="D42" s="9">
        <f>+($C$6*$H$3)*$D$38</f>
        <v>0</v>
      </c>
      <c r="E42" s="9">
        <f>+($D$6*$H$4)*$E$38</f>
        <v>0</v>
      </c>
      <c r="G42" s="9">
        <f>+$B$6*$H$3*$G$38</f>
        <v>0</v>
      </c>
      <c r="H42" s="9">
        <f>+($C$6*$H$3*$H$38)</f>
        <v>0</v>
      </c>
      <c r="I42" s="9">
        <f>+$D$6*$H$4*$I$38</f>
        <v>0</v>
      </c>
      <c r="K42" s="10">
        <f t="shared" si="4"/>
        <v>0</v>
      </c>
    </row>
    <row r="43" spans="1:11" x14ac:dyDescent="0.3">
      <c r="A43" s="95"/>
      <c r="B43" s="13" t="s">
        <v>4</v>
      </c>
      <c r="C43" s="9">
        <f>+($B$7*$H$3)*$C$38</f>
        <v>0</v>
      </c>
      <c r="D43" s="9">
        <f>+($C$7*$H$3)*$D$38</f>
        <v>0</v>
      </c>
      <c r="E43" s="9">
        <f>+($D$7*$H$4)*$E$38</f>
        <v>0</v>
      </c>
      <c r="G43" s="9">
        <f>+$B$7*$H$3*$G$38</f>
        <v>0</v>
      </c>
      <c r="H43" s="9">
        <f>+($C$7*$H$3*$H$38)</f>
        <v>0</v>
      </c>
      <c r="I43" s="9">
        <f>+$D$7*$H$4*$I$38</f>
        <v>0</v>
      </c>
      <c r="K43" s="10">
        <f t="shared" si="4"/>
        <v>0</v>
      </c>
    </row>
    <row r="44" spans="1:11" x14ac:dyDescent="0.3">
      <c r="A44" s="95"/>
      <c r="B44" s="2" t="s">
        <v>30</v>
      </c>
      <c r="C44" s="9">
        <f>+($B$8*$H$9)*$C$38</f>
        <v>0</v>
      </c>
      <c r="D44" s="9">
        <f>+($C$8*$H$9)*$D$38</f>
        <v>0</v>
      </c>
      <c r="E44" s="9">
        <f>+($D$8*$H$10)*$E$38</f>
        <v>0</v>
      </c>
      <c r="G44" s="9">
        <f>+$B$8*$H$9*$G$38</f>
        <v>0</v>
      </c>
      <c r="H44" s="9">
        <f>+($C$8*$H$9*$H$38)</f>
        <v>0</v>
      </c>
      <c r="I44" s="9">
        <f>+$D$8*$H$10*$I$38</f>
        <v>0</v>
      </c>
      <c r="K44" s="10">
        <f t="shared" si="4"/>
        <v>0</v>
      </c>
    </row>
    <row r="45" spans="1:11" x14ac:dyDescent="0.3">
      <c r="A45" s="95"/>
      <c r="B45" s="23" t="s">
        <v>26</v>
      </c>
      <c r="C45" s="28">
        <f>+($B$9*$H$5)*$C$38</f>
        <v>0</v>
      </c>
      <c r="D45" s="28">
        <f>+($C$9*$H$5)*$D$38</f>
        <v>0</v>
      </c>
      <c r="E45" s="28">
        <f>+($D$9*$H$6)*$E$38</f>
        <v>0</v>
      </c>
      <c r="G45" s="28">
        <f>+$B$9*$H$5*$G$38</f>
        <v>0</v>
      </c>
      <c r="H45" s="28">
        <f>+($C$9*$H$5*$H$38)</f>
        <v>0</v>
      </c>
      <c r="I45" s="28">
        <f>+$D$9*$H$6*$I$38</f>
        <v>0</v>
      </c>
      <c r="K45" s="10">
        <f t="shared" si="4"/>
        <v>0</v>
      </c>
    </row>
    <row r="46" spans="1:11" x14ac:dyDescent="0.3">
      <c r="A46" s="95"/>
      <c r="B46" s="2" t="s">
        <v>29</v>
      </c>
      <c r="C46" s="9">
        <f>+($B$10*$H$7)*$C$38</f>
        <v>0</v>
      </c>
      <c r="D46" s="9">
        <f>+($C$10*$H$7)*$D$38</f>
        <v>0</v>
      </c>
      <c r="E46" s="28">
        <f>+($D$10*$H$8)*$E$38</f>
        <v>0</v>
      </c>
      <c r="F46" s="32"/>
      <c r="G46" s="9">
        <f>+$B$10*$H$7*$G$38</f>
        <v>0</v>
      </c>
      <c r="H46" s="9">
        <f>+($C$10*$H$7*$H$38)</f>
        <v>0</v>
      </c>
      <c r="I46" s="9">
        <f>+$D$10*$H$8*$I$38</f>
        <v>0</v>
      </c>
      <c r="J46" s="32"/>
      <c r="K46" s="10">
        <f t="shared" si="4"/>
        <v>0</v>
      </c>
    </row>
    <row r="47" spans="1:11" ht="16.2" thickBot="1" x14ac:dyDescent="0.35">
      <c r="A47" s="96"/>
      <c r="B47" s="62" t="s">
        <v>41</v>
      </c>
      <c r="C47" s="9">
        <f>+$B$11*$H$3*$C$38</f>
        <v>0</v>
      </c>
      <c r="D47" s="9">
        <f>+$C$11*$H$3*$D$38</f>
        <v>0</v>
      </c>
      <c r="E47" s="28">
        <f>+$D$11*$H$4*$E$38</f>
        <v>0</v>
      </c>
      <c r="F47" s="32"/>
      <c r="G47" s="9">
        <f>+$B$11*$H$3*$G$38</f>
        <v>0</v>
      </c>
      <c r="H47" s="9">
        <f>+($C$11*$H$3*$H$38)</f>
        <v>0</v>
      </c>
      <c r="I47" s="9">
        <f>+$D$11*$H$4*$I$38</f>
        <v>0</v>
      </c>
      <c r="J47" s="32"/>
      <c r="K47" s="10">
        <f t="shared" si="4"/>
        <v>0</v>
      </c>
    </row>
    <row r="48" spans="1:11" ht="16.2" thickBot="1" x14ac:dyDescent="0.35">
      <c r="A48" s="11" t="s">
        <v>59</v>
      </c>
      <c r="B48" s="63"/>
      <c r="C48" s="47">
        <v>0</v>
      </c>
      <c r="D48" s="48">
        <v>0</v>
      </c>
      <c r="E48" s="49">
        <v>0</v>
      </c>
      <c r="F48" s="42"/>
      <c r="G48" s="47">
        <v>0</v>
      </c>
      <c r="H48" s="50">
        <v>0</v>
      </c>
      <c r="I48" s="51">
        <v>0</v>
      </c>
      <c r="K48" s="31">
        <f>+B48</f>
        <v>0</v>
      </c>
    </row>
    <row r="49" spans="1:11" x14ac:dyDescent="0.3">
      <c r="A49" s="90"/>
      <c r="B49" s="14" t="str">
        <f>+B39</f>
        <v>Base</v>
      </c>
      <c r="C49" s="27">
        <f>+($B$3*$H$3)*$C$48</f>
        <v>0</v>
      </c>
      <c r="D49" s="27">
        <f>+($C$3*$H$3)*$D$48</f>
        <v>0</v>
      </c>
      <c r="E49" s="27">
        <f>+($D$3*$H$4)*$E$48</f>
        <v>0</v>
      </c>
      <c r="G49" s="27">
        <f>+$B$3*$H$3*$G$48</f>
        <v>0</v>
      </c>
      <c r="H49" s="27">
        <f>+($C$3*$H$3*$H$48)</f>
        <v>0</v>
      </c>
      <c r="I49" s="27">
        <f>+$D$3*$H$4*$I$48</f>
        <v>0</v>
      </c>
      <c r="K49" s="10">
        <f>SUM(G49:I49)</f>
        <v>0</v>
      </c>
    </row>
    <row r="50" spans="1:11" x14ac:dyDescent="0.3">
      <c r="A50" s="91"/>
      <c r="B50" s="2" t="s">
        <v>2</v>
      </c>
      <c r="C50" s="9">
        <f>+($B$4*$H$3)*$C$48</f>
        <v>0</v>
      </c>
      <c r="D50" s="9">
        <f>+($C$4*$H$3)*$D$48</f>
        <v>0</v>
      </c>
      <c r="E50" s="9">
        <f>+($D$4*$H$4)*$E$48</f>
        <v>0</v>
      </c>
      <c r="G50" s="9">
        <f>+$B$4*$H$3*$G$48</f>
        <v>0</v>
      </c>
      <c r="H50" s="9">
        <f>+($C$4*$H$3*$H$48)</f>
        <v>0</v>
      </c>
      <c r="I50" s="9">
        <f>+$D$4*$H$4*$I$48</f>
        <v>0</v>
      </c>
      <c r="K50" s="10">
        <f t="shared" ref="K50:K57" si="5">SUM(G50:I50)</f>
        <v>0</v>
      </c>
    </row>
    <row r="51" spans="1:11" x14ac:dyDescent="0.3">
      <c r="A51" s="91"/>
      <c r="B51" s="2" t="s">
        <v>5</v>
      </c>
      <c r="C51" s="9">
        <f>+($B$5*$H$3)*$C$48</f>
        <v>0</v>
      </c>
      <c r="D51" s="9">
        <f>+($C$5*$H$3)*$D$48</f>
        <v>0</v>
      </c>
      <c r="E51" s="9">
        <f>+($D$5*$H$4)*$E$48</f>
        <v>0</v>
      </c>
      <c r="G51" s="9">
        <f>+$B$5*$H$3*$G$48</f>
        <v>0</v>
      </c>
      <c r="H51" s="9">
        <f>+($C$5*$H$3*$H$48)</f>
        <v>0</v>
      </c>
      <c r="I51" s="9">
        <f>+$D$5*$H$4*$I$48</f>
        <v>0</v>
      </c>
      <c r="K51" s="10">
        <f t="shared" si="5"/>
        <v>0</v>
      </c>
    </row>
    <row r="52" spans="1:11" x14ac:dyDescent="0.3">
      <c r="A52" s="91"/>
      <c r="B52" s="2" t="s">
        <v>3</v>
      </c>
      <c r="C52" s="9">
        <f>+($B$6*$H$3)*$C$48</f>
        <v>0</v>
      </c>
      <c r="D52" s="9">
        <f>+($C$6*$H$3)*$D$48</f>
        <v>0</v>
      </c>
      <c r="E52" s="9">
        <f>+($D$6*$H$4)*$E$48</f>
        <v>0</v>
      </c>
      <c r="G52" s="9">
        <f>+$B$6*$H$3*$G$48</f>
        <v>0</v>
      </c>
      <c r="H52" s="9">
        <f>+($C$6*$H$3*$H$48)</f>
        <v>0</v>
      </c>
      <c r="I52" s="9">
        <f>+$D$6*$H$4*$I$48</f>
        <v>0</v>
      </c>
      <c r="K52" s="10">
        <f t="shared" si="5"/>
        <v>0</v>
      </c>
    </row>
    <row r="53" spans="1:11" x14ac:dyDescent="0.3">
      <c r="A53" s="91"/>
      <c r="B53" s="2" t="s">
        <v>4</v>
      </c>
      <c r="C53" s="9">
        <f>+($B$7*$H$3)*$C$48</f>
        <v>0</v>
      </c>
      <c r="D53" s="9">
        <f>+($C$7*$H$3)*$D$48</f>
        <v>0</v>
      </c>
      <c r="E53" s="9">
        <f>+($D$7*$H$4)*$E$48</f>
        <v>0</v>
      </c>
      <c r="G53" s="9">
        <f>+$B$7*$H$3*$G$48</f>
        <v>0</v>
      </c>
      <c r="H53" s="9">
        <f>+($C$7*$H$3*$H$48)</f>
        <v>0</v>
      </c>
      <c r="I53" s="9">
        <f>+$D$7*$H$4*$I$48</f>
        <v>0</v>
      </c>
      <c r="K53" s="10">
        <f t="shared" si="5"/>
        <v>0</v>
      </c>
    </row>
    <row r="54" spans="1:11" x14ac:dyDescent="0.3">
      <c r="A54" s="91"/>
      <c r="B54" s="2" t="s">
        <v>30</v>
      </c>
      <c r="C54" s="9">
        <f>+($B$8*$H$9)*$C$48</f>
        <v>0</v>
      </c>
      <c r="D54" s="9">
        <f>+($C$8*$H$9)*$D$48</f>
        <v>0</v>
      </c>
      <c r="E54" s="9">
        <f>+($D$8*$H$10)*$E$48</f>
        <v>0</v>
      </c>
      <c r="G54" s="9">
        <f>+$B$8*$H$9*$G$48</f>
        <v>0</v>
      </c>
      <c r="H54" s="9">
        <f>+($C$8*$H$9*$H$48)</f>
        <v>0</v>
      </c>
      <c r="I54" s="9">
        <f>+$D$8*$H$10*$I$48</f>
        <v>0</v>
      </c>
      <c r="K54" s="10">
        <f t="shared" si="5"/>
        <v>0</v>
      </c>
    </row>
    <row r="55" spans="1:11" x14ac:dyDescent="0.3">
      <c r="A55" s="91"/>
      <c r="B55" s="2" t="s">
        <v>26</v>
      </c>
      <c r="C55" s="9">
        <f>+($B$9*$H$5)*$C$48</f>
        <v>0</v>
      </c>
      <c r="D55" s="9">
        <f>+($C$9*$H$5)*$D$48</f>
        <v>0</v>
      </c>
      <c r="E55" s="9">
        <f>+($D$9*$H$6)*$E$48</f>
        <v>0</v>
      </c>
      <c r="G55" s="9">
        <f>+$B$9*$H$5*$G$48</f>
        <v>0</v>
      </c>
      <c r="H55" s="9">
        <f>+($C$9*$H$5*$H$48)</f>
        <v>0</v>
      </c>
      <c r="I55" s="9">
        <f>+$D$9*$H$6*$I$48</f>
        <v>0</v>
      </c>
      <c r="K55" s="10">
        <f t="shared" si="5"/>
        <v>0</v>
      </c>
    </row>
    <row r="56" spans="1:11" x14ac:dyDescent="0.3">
      <c r="A56" s="91"/>
      <c r="B56" s="23" t="s">
        <v>29</v>
      </c>
      <c r="C56" s="28">
        <f>+($B$10*$H$7)*$C$48</f>
        <v>0</v>
      </c>
      <c r="D56" s="28">
        <f>+($C$10*$H$7)*$D$48</f>
        <v>0</v>
      </c>
      <c r="E56" s="28">
        <f>+($D$10*$H$8)*$E$48</f>
        <v>0</v>
      </c>
      <c r="G56" s="28">
        <f>+$B$10*$H$7*$G$48</f>
        <v>0</v>
      </c>
      <c r="H56" s="28">
        <f>+($C$10*$H$7*$H$48)</f>
        <v>0</v>
      </c>
      <c r="I56" s="28">
        <f>+$D$10*$H$8*$I$48</f>
        <v>0</v>
      </c>
      <c r="K56" s="10">
        <f t="shared" si="5"/>
        <v>0</v>
      </c>
    </row>
    <row r="57" spans="1:11" ht="16.2" thickBot="1" x14ac:dyDescent="0.35">
      <c r="A57" s="92"/>
      <c r="B57" s="62" t="s">
        <v>41</v>
      </c>
      <c r="C57" s="28">
        <f>$B$11*$H$3*$C$48</f>
        <v>0</v>
      </c>
      <c r="D57" s="28">
        <f>$C$11*$H$3*$D$48</f>
        <v>0</v>
      </c>
      <c r="E57" s="28">
        <f>$D$11*$H$4*$E$48</f>
        <v>0</v>
      </c>
      <c r="G57" s="28">
        <f>+$B$11*$H$3*$G$48</f>
        <v>0</v>
      </c>
      <c r="H57" s="28">
        <f>+($C$11*$H$3*$H$48)</f>
        <v>0</v>
      </c>
      <c r="I57" s="28">
        <f>+$D$11*$H$4*$I$48</f>
        <v>0</v>
      </c>
      <c r="K57" s="10">
        <f t="shared" si="5"/>
        <v>0</v>
      </c>
    </row>
    <row r="58" spans="1:11" ht="16.2" thickBot="1" x14ac:dyDescent="0.35">
      <c r="A58" s="11" t="s">
        <v>60</v>
      </c>
      <c r="B58" s="63"/>
      <c r="C58" s="43">
        <v>0</v>
      </c>
      <c r="D58" s="44">
        <v>0</v>
      </c>
      <c r="E58" s="45">
        <v>0</v>
      </c>
      <c r="F58" s="42"/>
      <c r="G58" s="43">
        <v>0</v>
      </c>
      <c r="H58" s="44">
        <v>0</v>
      </c>
      <c r="I58" s="52">
        <v>0</v>
      </c>
      <c r="K58" s="15">
        <f>+B58</f>
        <v>0</v>
      </c>
    </row>
    <row r="59" spans="1:11" x14ac:dyDescent="0.3">
      <c r="A59" s="90"/>
      <c r="B59" s="14" t="str">
        <f>+B49</f>
        <v>Base</v>
      </c>
      <c r="C59" s="27">
        <f>+($B$3*$H$3)*$C$58</f>
        <v>0</v>
      </c>
      <c r="D59" s="27">
        <f>+($C$3*$H$3)*$D$58</f>
        <v>0</v>
      </c>
      <c r="E59" s="27">
        <f>+($D$3*$H$4)*$E$58</f>
        <v>0</v>
      </c>
      <c r="G59" s="27">
        <f>+$B$3*$H$3*$G$58</f>
        <v>0</v>
      </c>
      <c r="H59" s="27">
        <f>+($C$3*$H$3*$H$58)</f>
        <v>0</v>
      </c>
      <c r="I59" s="27">
        <f>+$D$3*$H$4*$I$58</f>
        <v>0</v>
      </c>
      <c r="K59" s="10">
        <f>SUM(G59:I59)</f>
        <v>0</v>
      </c>
    </row>
    <row r="60" spans="1:11" x14ac:dyDescent="0.3">
      <c r="A60" s="91"/>
      <c r="B60" s="2" t="s">
        <v>2</v>
      </c>
      <c r="C60" s="9">
        <f>+($B$4*$H$3)*$C$58</f>
        <v>0</v>
      </c>
      <c r="D60" s="9">
        <f>+($C$4*$H$3)*$D$58</f>
        <v>0</v>
      </c>
      <c r="E60" s="9">
        <f>+($D$4*$H$4)*$E$58</f>
        <v>0</v>
      </c>
      <c r="G60" s="9">
        <f>+$B$4*$H$3*$G$58</f>
        <v>0</v>
      </c>
      <c r="H60" s="9">
        <f>+($C$4*$H$3*$H$58)</f>
        <v>0</v>
      </c>
      <c r="I60" s="9">
        <f>+$D$4*$H$4*$I$58</f>
        <v>0</v>
      </c>
      <c r="K60" s="10">
        <f t="shared" ref="K60:K67" si="6">SUM(G60:I60)</f>
        <v>0</v>
      </c>
    </row>
    <row r="61" spans="1:11" x14ac:dyDescent="0.3">
      <c r="A61" s="91"/>
      <c r="B61" s="2" t="s">
        <v>5</v>
      </c>
      <c r="C61" s="9">
        <f>+($B$5*$H$3)*$C$58</f>
        <v>0</v>
      </c>
      <c r="D61" s="9">
        <f>+($C$5*$H$3)*$D$58</f>
        <v>0</v>
      </c>
      <c r="E61" s="9">
        <f>+($D$5*$H$4)*$E$58</f>
        <v>0</v>
      </c>
      <c r="G61" s="9">
        <f>+$B$5*$H$3*$G$58</f>
        <v>0</v>
      </c>
      <c r="H61" s="9">
        <f>+($C$5*$H$3*$H$58)</f>
        <v>0</v>
      </c>
      <c r="I61" s="9">
        <f>+$D$5*$H$4*$I$58</f>
        <v>0</v>
      </c>
      <c r="K61" s="10">
        <f t="shared" si="6"/>
        <v>0</v>
      </c>
    </row>
    <row r="62" spans="1:11" x14ac:dyDescent="0.3">
      <c r="A62" s="91"/>
      <c r="B62" s="2" t="s">
        <v>3</v>
      </c>
      <c r="C62" s="9">
        <f>+($B$6*$H$3)*$C$58</f>
        <v>0</v>
      </c>
      <c r="D62" s="9">
        <f>+($C$6*$H$3)*$D$58</f>
        <v>0</v>
      </c>
      <c r="E62" s="9">
        <f>+($D$6*$H$4)*$E$58</f>
        <v>0</v>
      </c>
      <c r="G62" s="9">
        <f>+$B$6*$H$3*$G$58</f>
        <v>0</v>
      </c>
      <c r="H62" s="9">
        <f>+($C$6*$H$3*$H$58)</f>
        <v>0</v>
      </c>
      <c r="I62" s="9">
        <f>+$D$6*$H$4*$I$58</f>
        <v>0</v>
      </c>
      <c r="K62" s="10">
        <f t="shared" si="6"/>
        <v>0</v>
      </c>
    </row>
    <row r="63" spans="1:11" x14ac:dyDescent="0.3">
      <c r="A63" s="91"/>
      <c r="B63" s="2" t="s">
        <v>4</v>
      </c>
      <c r="C63" s="9">
        <f>+($B$7*$H$3)*$C$58</f>
        <v>0</v>
      </c>
      <c r="D63" s="9">
        <f>+($C$7*$H$3)*$D$58</f>
        <v>0</v>
      </c>
      <c r="E63" s="9">
        <f>+($D$7*$H$4)*$E$58</f>
        <v>0</v>
      </c>
      <c r="G63" s="9">
        <f>+$B$7*$H$3*$G$58</f>
        <v>0</v>
      </c>
      <c r="H63" s="9">
        <f>+($C$7*$H$3*$H$58)</f>
        <v>0</v>
      </c>
      <c r="I63" s="9">
        <f>+$D$7*$H$4*$I$58</f>
        <v>0</v>
      </c>
      <c r="K63" s="10">
        <f t="shared" si="6"/>
        <v>0</v>
      </c>
    </row>
    <row r="64" spans="1:11" x14ac:dyDescent="0.3">
      <c r="A64" s="91"/>
      <c r="B64" s="2" t="s">
        <v>30</v>
      </c>
      <c r="C64" s="9">
        <f>+($B$8*$H$9)*$C$58</f>
        <v>0</v>
      </c>
      <c r="D64" s="9">
        <f>+($C$8*$H$9)*$D$58</f>
        <v>0</v>
      </c>
      <c r="E64" s="9">
        <f>+($D$8*$H$10)*$E$58</f>
        <v>0</v>
      </c>
      <c r="G64" s="9">
        <f>+$B$8*$H$9*$G$58</f>
        <v>0</v>
      </c>
      <c r="H64" s="9">
        <f>+($C$8*$H$9*$H$58)</f>
        <v>0</v>
      </c>
      <c r="I64" s="9">
        <f>+$D$8*$H$10*$I$58</f>
        <v>0</v>
      </c>
      <c r="K64" s="10">
        <f t="shared" si="6"/>
        <v>0</v>
      </c>
    </row>
    <row r="65" spans="1:11" x14ac:dyDescent="0.3">
      <c r="A65" s="91"/>
      <c r="B65" s="2" t="s">
        <v>26</v>
      </c>
      <c r="C65" s="9">
        <f>+($B$9*$H$5)*$C$58</f>
        <v>0</v>
      </c>
      <c r="D65" s="9">
        <f>+($C$9*$H$5)*$D$58</f>
        <v>0</v>
      </c>
      <c r="E65" s="9">
        <f>+($D$9*$H$6)*$E$58</f>
        <v>0</v>
      </c>
      <c r="G65" s="9">
        <f>+$B$9*$H$5*$G$58</f>
        <v>0</v>
      </c>
      <c r="H65" s="9">
        <f>+($C$9*$H$5*$H$58)</f>
        <v>0</v>
      </c>
      <c r="I65" s="9">
        <f>+$D$9*$H$6*$I$58</f>
        <v>0</v>
      </c>
      <c r="K65" s="10">
        <f t="shared" si="6"/>
        <v>0</v>
      </c>
    </row>
    <row r="66" spans="1:11" x14ac:dyDescent="0.3">
      <c r="A66" s="91"/>
      <c r="B66" s="23" t="s">
        <v>29</v>
      </c>
      <c r="C66" s="28">
        <f>+($B$10*$H$7)*$C$58</f>
        <v>0</v>
      </c>
      <c r="D66" s="28">
        <f>+($C$10*$H$7)*$D$58</f>
        <v>0</v>
      </c>
      <c r="E66" s="28">
        <f>+($D$10*$H$8)*$E$58</f>
        <v>0</v>
      </c>
      <c r="G66" s="28">
        <f>+$B$10*$H$7*$G$58</f>
        <v>0</v>
      </c>
      <c r="H66" s="28">
        <f>+($C$10*$H$7*$H$58)</f>
        <v>0</v>
      </c>
      <c r="I66" s="28">
        <f>+$D$10*$H$8*$I$58</f>
        <v>0</v>
      </c>
      <c r="K66" s="10">
        <f t="shared" si="6"/>
        <v>0</v>
      </c>
    </row>
    <row r="67" spans="1:11" ht="16.2" thickBot="1" x14ac:dyDescent="0.35">
      <c r="A67" s="92"/>
      <c r="B67" s="62" t="s">
        <v>41</v>
      </c>
      <c r="C67" s="28">
        <f>+$B$11*$H$3*$C$58</f>
        <v>0</v>
      </c>
      <c r="D67" s="28">
        <f>$C$11*$H$3*$D$58</f>
        <v>0</v>
      </c>
      <c r="E67" s="28">
        <f>$D$11*$H$4*$E$58</f>
        <v>0</v>
      </c>
      <c r="G67" s="28">
        <f>+$B$11*$H$3*$G$58</f>
        <v>0</v>
      </c>
      <c r="H67" s="28">
        <f>+($C$11*$H$3*$H$58)</f>
        <v>0</v>
      </c>
      <c r="I67" s="28">
        <f>+$D$11*$H$4*$I$58</f>
        <v>0</v>
      </c>
      <c r="K67" s="10">
        <f t="shared" si="6"/>
        <v>0</v>
      </c>
    </row>
    <row r="68" spans="1:11" ht="16.2" thickBot="1" x14ac:dyDescent="0.35">
      <c r="A68" s="11" t="s">
        <v>61</v>
      </c>
      <c r="B68" s="63"/>
      <c r="C68" s="43">
        <v>0</v>
      </c>
      <c r="D68" s="44">
        <v>0</v>
      </c>
      <c r="E68" s="45">
        <v>0</v>
      </c>
      <c r="F68" s="42"/>
      <c r="G68" s="43">
        <v>0</v>
      </c>
      <c r="H68" s="44">
        <v>0</v>
      </c>
      <c r="I68" s="52">
        <v>0</v>
      </c>
      <c r="K68" s="15">
        <f>+B68</f>
        <v>0</v>
      </c>
    </row>
    <row r="69" spans="1:11" x14ac:dyDescent="0.3">
      <c r="A69" s="90"/>
      <c r="B69" s="14" t="str">
        <f>+B59</f>
        <v>Base</v>
      </c>
      <c r="C69" s="27">
        <f>+($B$3*$H$3)*$C$68</f>
        <v>0</v>
      </c>
      <c r="D69" s="27">
        <f>+($C$3*$H$3)*$D$68</f>
        <v>0</v>
      </c>
      <c r="E69" s="27">
        <f>+($D$3*$H$4)*$E$68</f>
        <v>0</v>
      </c>
      <c r="G69" s="27">
        <f>+$B$3*$H$3*$G$68</f>
        <v>0</v>
      </c>
      <c r="H69" s="27">
        <f>+($C$3*$H$3*$H$68)</f>
        <v>0</v>
      </c>
      <c r="I69" s="27">
        <f>+$D$3*$H$4*$I$68</f>
        <v>0</v>
      </c>
      <c r="K69" s="10">
        <f>SUM(G69:I69)</f>
        <v>0</v>
      </c>
    </row>
    <row r="70" spans="1:11" x14ac:dyDescent="0.3">
      <c r="A70" s="91"/>
      <c r="B70" s="2" t="s">
        <v>2</v>
      </c>
      <c r="C70" s="9">
        <f>+($B$4*$H$3)*$C$68</f>
        <v>0</v>
      </c>
      <c r="D70" s="9">
        <f>+($C$4*$H$3)*$D$68</f>
        <v>0</v>
      </c>
      <c r="E70" s="9">
        <f>+($D$4*$H$4)*$E$68</f>
        <v>0</v>
      </c>
      <c r="G70" s="9">
        <f>+$B$4*$H$3*$G$68</f>
        <v>0</v>
      </c>
      <c r="H70" s="9">
        <f>+($C$4*$H$3*$H$68)</f>
        <v>0</v>
      </c>
      <c r="I70" s="9">
        <f>+$D$4*$H$4*$I$68</f>
        <v>0</v>
      </c>
      <c r="K70" s="10">
        <f t="shared" ref="K70:K77" si="7">SUM(G70:I70)</f>
        <v>0</v>
      </c>
    </row>
    <row r="71" spans="1:11" x14ac:dyDescent="0.3">
      <c r="A71" s="91"/>
      <c r="B71" s="2" t="s">
        <v>5</v>
      </c>
      <c r="C71" s="9">
        <f>+($B$5*$H$3)*$C$68</f>
        <v>0</v>
      </c>
      <c r="D71" s="9">
        <f>+($C$5*$H$3)*$D$68</f>
        <v>0</v>
      </c>
      <c r="E71" s="9">
        <f>+($D$5*$H$4)*$E$68</f>
        <v>0</v>
      </c>
      <c r="G71" s="9">
        <f>+$B$5*$H$3*$G$68</f>
        <v>0</v>
      </c>
      <c r="H71" s="9">
        <f>+($C$5*$H$3*$H$68)</f>
        <v>0</v>
      </c>
      <c r="I71" s="9">
        <f>+$D$5*$H$4*$I$68</f>
        <v>0</v>
      </c>
      <c r="K71" s="10">
        <f t="shared" si="7"/>
        <v>0</v>
      </c>
    </row>
    <row r="72" spans="1:11" x14ac:dyDescent="0.3">
      <c r="A72" s="91"/>
      <c r="B72" s="2" t="s">
        <v>3</v>
      </c>
      <c r="C72" s="9">
        <f>+($B$6*$H$3)*$C$68</f>
        <v>0</v>
      </c>
      <c r="D72" s="9">
        <f>+($C$6*$H$3)*$D$68</f>
        <v>0</v>
      </c>
      <c r="E72" s="9">
        <f>+($D$6*$H$4)*$E$68</f>
        <v>0</v>
      </c>
      <c r="G72" s="9">
        <f>+$B$6*$H$3*$G$68</f>
        <v>0</v>
      </c>
      <c r="H72" s="9">
        <f>+($C$6*$H$3*$H$68)</f>
        <v>0</v>
      </c>
      <c r="I72" s="9">
        <f>+$D$6*$H$4*$I$68</f>
        <v>0</v>
      </c>
      <c r="K72" s="10">
        <f t="shared" si="7"/>
        <v>0</v>
      </c>
    </row>
    <row r="73" spans="1:11" x14ac:dyDescent="0.3">
      <c r="A73" s="91"/>
      <c r="B73" s="2" t="s">
        <v>4</v>
      </c>
      <c r="C73" s="9">
        <f>+($B$7*$H$3)*$C$68</f>
        <v>0</v>
      </c>
      <c r="D73" s="9">
        <f>+($C$7*$H$3)*$D$68</f>
        <v>0</v>
      </c>
      <c r="E73" s="9">
        <f>+($D$7*$H$4)*$E$68</f>
        <v>0</v>
      </c>
      <c r="G73" s="9">
        <f>+$B$7*$H$3*$G$68</f>
        <v>0</v>
      </c>
      <c r="H73" s="9">
        <f>+($C$7*$H$3*$H$68)</f>
        <v>0</v>
      </c>
      <c r="I73" s="9">
        <f>+$D$7*$H$4*$I$68</f>
        <v>0</v>
      </c>
      <c r="K73" s="10">
        <f t="shared" si="7"/>
        <v>0</v>
      </c>
    </row>
    <row r="74" spans="1:11" x14ac:dyDescent="0.3">
      <c r="A74" s="91"/>
      <c r="B74" s="2" t="s">
        <v>30</v>
      </c>
      <c r="C74" s="9">
        <f>+($B$8*$H$9)*$C$68</f>
        <v>0</v>
      </c>
      <c r="D74" s="9">
        <f>+($C$8*$H$9)*$D$68</f>
        <v>0</v>
      </c>
      <c r="E74" s="9">
        <f>+($D$8*$H$10)*$E$68</f>
        <v>0</v>
      </c>
      <c r="G74" s="9">
        <f>+$B$8*$H$9*$G$68</f>
        <v>0</v>
      </c>
      <c r="H74" s="9">
        <f>+($C$8*$H$9*$H$68)</f>
        <v>0</v>
      </c>
      <c r="I74" s="9">
        <f>+$D$8*$H$10*$I$68</f>
        <v>0</v>
      </c>
      <c r="K74" s="10">
        <f t="shared" si="7"/>
        <v>0</v>
      </c>
    </row>
    <row r="75" spans="1:11" x14ac:dyDescent="0.3">
      <c r="A75" s="91"/>
      <c r="B75" s="2" t="s">
        <v>26</v>
      </c>
      <c r="C75" s="9">
        <f>+($B$9*$H$5)*$C$68</f>
        <v>0</v>
      </c>
      <c r="D75" s="9">
        <f>+($C$9*$H$5)*$D$68</f>
        <v>0</v>
      </c>
      <c r="E75" s="9">
        <f>+($D$9*$H$6)*$E$68</f>
        <v>0</v>
      </c>
      <c r="G75" s="9">
        <f>+$B$9*$H$5*$G$68</f>
        <v>0</v>
      </c>
      <c r="H75" s="9">
        <f>+($C$9*$H$5*$H$68)</f>
        <v>0</v>
      </c>
      <c r="I75" s="9">
        <f>+$D$9*$H$6*$I$68</f>
        <v>0</v>
      </c>
      <c r="K75" s="10">
        <f t="shared" si="7"/>
        <v>0</v>
      </c>
    </row>
    <row r="76" spans="1:11" x14ac:dyDescent="0.3">
      <c r="A76" s="91"/>
      <c r="B76" s="23" t="s">
        <v>29</v>
      </c>
      <c r="C76" s="28">
        <f>+($B$10*$H$7)*$C$68</f>
        <v>0</v>
      </c>
      <c r="D76" s="28">
        <f>+($C$10*$H$7)*$D$68</f>
        <v>0</v>
      </c>
      <c r="E76" s="28">
        <f>+($D$10*$H$8)*$E$68</f>
        <v>0</v>
      </c>
      <c r="G76" s="9">
        <f>+$B$10*$H$7*$G$68</f>
        <v>0</v>
      </c>
      <c r="H76" s="9">
        <f>+($C$10*$H$7*$H$68)</f>
        <v>0</v>
      </c>
      <c r="I76" s="53">
        <f>+$D$10*$H$8*$I$68</f>
        <v>0</v>
      </c>
      <c r="K76" s="10">
        <f t="shared" si="7"/>
        <v>0</v>
      </c>
    </row>
    <row r="77" spans="1:11" ht="16.2" thickBot="1" x14ac:dyDescent="0.35">
      <c r="A77" s="92"/>
      <c r="B77" s="62" t="s">
        <v>41</v>
      </c>
      <c r="C77" s="28">
        <f>+($B$11*$H$7)*$C$68</f>
        <v>0</v>
      </c>
      <c r="D77" s="28">
        <f>$C$11*$H$3*$D$68</f>
        <v>0</v>
      </c>
      <c r="E77" s="28">
        <f>$D$11*$H$4*$E$68</f>
        <v>0</v>
      </c>
      <c r="G77" s="9">
        <f>+$B$11*$H$3*$G$68</f>
        <v>0</v>
      </c>
      <c r="H77" s="9">
        <f>+($C$11*$H$3*$H$68)</f>
        <v>0</v>
      </c>
      <c r="I77" s="53">
        <f>+$D$11*$H$4*$I$68</f>
        <v>0</v>
      </c>
      <c r="K77" s="10">
        <f t="shared" si="7"/>
        <v>0</v>
      </c>
    </row>
    <row r="78" spans="1:11" ht="16.2" thickBot="1" x14ac:dyDescent="0.35">
      <c r="A78" s="11" t="s">
        <v>62</v>
      </c>
      <c r="B78" s="63"/>
      <c r="C78" s="43">
        <v>0</v>
      </c>
      <c r="D78" s="44">
        <v>0</v>
      </c>
      <c r="E78" s="45">
        <v>0</v>
      </c>
      <c r="F78" s="42"/>
      <c r="G78" s="54">
        <v>0</v>
      </c>
      <c r="H78" s="55">
        <v>0</v>
      </c>
      <c r="I78" s="49">
        <v>0</v>
      </c>
      <c r="J78" s="42"/>
      <c r="K78" s="61">
        <f>+B78</f>
        <v>0</v>
      </c>
    </row>
    <row r="79" spans="1:11" x14ac:dyDescent="0.3">
      <c r="A79" s="90"/>
      <c r="B79" s="14" t="str">
        <f>+B69</f>
        <v>Base</v>
      </c>
      <c r="C79" s="27">
        <f>+($B$3*$H$3)*$C$78</f>
        <v>0</v>
      </c>
      <c r="D79" s="27">
        <f>+($C$3*$H$3)*$D$78</f>
        <v>0</v>
      </c>
      <c r="E79" s="27">
        <f>+($D$3*$H$4)*$E$78</f>
        <v>0</v>
      </c>
      <c r="G79" s="9">
        <f>+$B$3*$H$3*$G$78</f>
        <v>0</v>
      </c>
      <c r="H79" s="9">
        <f>+($C$3*$H$3*$H$78)</f>
        <v>0</v>
      </c>
      <c r="I79" s="27">
        <f>+$D$3*$H$4*$I$78</f>
        <v>0</v>
      </c>
      <c r="K79" s="10">
        <f>SUM(G79:I79)</f>
        <v>0</v>
      </c>
    </row>
    <row r="80" spans="1:11" x14ac:dyDescent="0.3">
      <c r="A80" s="91"/>
      <c r="B80" s="2" t="s">
        <v>2</v>
      </c>
      <c r="C80" s="9">
        <f>+($B$4*$H$3)*$C$78</f>
        <v>0</v>
      </c>
      <c r="D80" s="9">
        <f>+($C$4*$H$3)*$D$78</f>
        <v>0</v>
      </c>
      <c r="E80" s="9">
        <f>+($D$4*$H$4)*$E$78</f>
        <v>0</v>
      </c>
      <c r="G80" s="9">
        <f>+$B$4*$H$3*$G$78</f>
        <v>0</v>
      </c>
      <c r="H80" s="9">
        <f>+($C$4*$H$3*$H$78)</f>
        <v>0</v>
      </c>
      <c r="I80" s="9">
        <f>+$D$4*$H$4*$I$78</f>
        <v>0</v>
      </c>
      <c r="K80" s="10">
        <f t="shared" ref="K80:K87" si="8">SUM(G80:I80)</f>
        <v>0</v>
      </c>
    </row>
    <row r="81" spans="1:11" x14ac:dyDescent="0.3">
      <c r="A81" s="91"/>
      <c r="B81" s="2" t="s">
        <v>5</v>
      </c>
      <c r="C81" s="9">
        <f>+($B$5*$H$3)*$C$78</f>
        <v>0</v>
      </c>
      <c r="D81" s="9">
        <f>+($C$5*$H$3)*$D$78</f>
        <v>0</v>
      </c>
      <c r="E81" s="9">
        <f>+($D$5*$H$4)*$E$78</f>
        <v>0</v>
      </c>
      <c r="G81" s="9">
        <f>+$B$5*$H$3*$G$78</f>
        <v>0</v>
      </c>
      <c r="H81" s="9">
        <f>+($C$5*$H$3*$H$78)</f>
        <v>0</v>
      </c>
      <c r="I81" s="9">
        <f>+$D$5*$H$4*$I$78</f>
        <v>0</v>
      </c>
      <c r="K81" s="10">
        <f t="shared" si="8"/>
        <v>0</v>
      </c>
    </row>
    <row r="82" spans="1:11" x14ac:dyDescent="0.3">
      <c r="A82" s="91"/>
      <c r="B82" s="2" t="s">
        <v>3</v>
      </c>
      <c r="C82" s="9">
        <f>+($B$6*$H$3)*$C$78</f>
        <v>0</v>
      </c>
      <c r="D82" s="9">
        <f>+($C$6*$H$3)*$D$78</f>
        <v>0</v>
      </c>
      <c r="E82" s="9">
        <f>+($D$6*$H$4)*$E$78</f>
        <v>0</v>
      </c>
      <c r="G82" s="9">
        <f>+$B$6*$H$3*$G$78</f>
        <v>0</v>
      </c>
      <c r="H82" s="9">
        <f>+($C$6*$H$3*$H$78)</f>
        <v>0</v>
      </c>
      <c r="I82" s="9">
        <f>+$D$6*$H$4*$I$78</f>
        <v>0</v>
      </c>
      <c r="K82" s="10">
        <f t="shared" si="8"/>
        <v>0</v>
      </c>
    </row>
    <row r="83" spans="1:11" x14ac:dyDescent="0.3">
      <c r="A83" s="91"/>
      <c r="B83" s="2" t="s">
        <v>4</v>
      </c>
      <c r="C83" s="9">
        <f>+($B$7*$H$3)*$C$78</f>
        <v>0</v>
      </c>
      <c r="D83" s="9">
        <f>+($C$7*$H$3)*$D$78</f>
        <v>0</v>
      </c>
      <c r="E83" s="9">
        <f>+($D$7*$H$4)*$E$78</f>
        <v>0</v>
      </c>
      <c r="G83" s="9">
        <f>+$B$7*$H$3*$G$78</f>
        <v>0</v>
      </c>
      <c r="H83" s="9">
        <f>+($C$7*$H$3*$H$78)</f>
        <v>0</v>
      </c>
      <c r="I83" s="9">
        <f>+$D$7*$H$4*$I$78</f>
        <v>0</v>
      </c>
      <c r="K83" s="10">
        <f t="shared" si="8"/>
        <v>0</v>
      </c>
    </row>
    <row r="84" spans="1:11" x14ac:dyDescent="0.3">
      <c r="A84" s="91"/>
      <c r="B84" s="2" t="s">
        <v>30</v>
      </c>
      <c r="C84" s="9">
        <f>+($B$8*$H$9)*$C$78</f>
        <v>0</v>
      </c>
      <c r="D84" s="9">
        <f>+($C$8*$H$9)*$D$78</f>
        <v>0</v>
      </c>
      <c r="E84" s="9">
        <f>+($D$8*$H$10)*$E$78</f>
        <v>0</v>
      </c>
      <c r="G84" s="9">
        <f>+$B$8*$H$9*$G$78</f>
        <v>0</v>
      </c>
      <c r="H84" s="9">
        <f>+($C$8*$H$9*$H$78)</f>
        <v>0</v>
      </c>
      <c r="I84" s="9">
        <f>+$D$8*$H$10*$I$78</f>
        <v>0</v>
      </c>
      <c r="K84" s="10">
        <f t="shared" si="8"/>
        <v>0</v>
      </c>
    </row>
    <row r="85" spans="1:11" x14ac:dyDescent="0.3">
      <c r="A85" s="91"/>
      <c r="B85" s="23" t="s">
        <v>26</v>
      </c>
      <c r="C85" s="28">
        <f>+($B$9*$H$5)*$C$78</f>
        <v>0</v>
      </c>
      <c r="D85" s="28">
        <f>+($C$9*$H$5)*$D$78</f>
        <v>0</v>
      </c>
      <c r="E85" s="28">
        <f>+($D$9*$H$6)*$E$78</f>
        <v>0</v>
      </c>
      <c r="G85" s="28">
        <f>+$B$9*$H$5*$G$78</f>
        <v>0</v>
      </c>
      <c r="H85" s="28">
        <f>+($C$9*$H$5*$H$78)</f>
        <v>0</v>
      </c>
      <c r="I85" s="28">
        <f>+$D$9*$H$6*$I$78</f>
        <v>0</v>
      </c>
      <c r="K85" s="10">
        <f t="shared" si="8"/>
        <v>0</v>
      </c>
    </row>
    <row r="86" spans="1:11" x14ac:dyDescent="0.3">
      <c r="A86" s="91"/>
      <c r="B86" s="2" t="s">
        <v>29</v>
      </c>
      <c r="C86" s="9">
        <f>+($B$10*$H$7)*$C$78</f>
        <v>0</v>
      </c>
      <c r="D86" s="9">
        <f>+($C$10*$H$7)*$D$78</f>
        <v>0</v>
      </c>
      <c r="E86" s="9">
        <f>+($D$10*$H$8)*$E$78</f>
        <v>0</v>
      </c>
      <c r="F86" s="32"/>
      <c r="G86" s="9">
        <f>+$B$10*$H$7*$G$78</f>
        <v>0</v>
      </c>
      <c r="H86" s="9">
        <f>+($C$10*$H$7*$H$78)</f>
        <v>0</v>
      </c>
      <c r="I86" s="9">
        <f>+$D$10*$H$8*$I$78</f>
        <v>0</v>
      </c>
      <c r="J86" s="32"/>
      <c r="K86" s="10">
        <f t="shared" si="8"/>
        <v>0</v>
      </c>
    </row>
    <row r="87" spans="1:11" ht="16.2" thickBot="1" x14ac:dyDescent="0.35">
      <c r="A87" s="92"/>
      <c r="B87" s="62" t="s">
        <v>41</v>
      </c>
      <c r="C87" s="9">
        <f>$B$11*$H$3*$C$78</f>
        <v>0</v>
      </c>
      <c r="D87" s="9">
        <f>$C$11*$H$3*$D$78</f>
        <v>0</v>
      </c>
      <c r="E87" s="9">
        <f>$D$11*$H$4*$E$78</f>
        <v>0</v>
      </c>
      <c r="F87" s="32"/>
      <c r="G87" s="9">
        <f>+$B$11*$H$3*$G$78</f>
        <v>0</v>
      </c>
      <c r="H87" s="9">
        <f>+($C$11*$H$3*$H$78)</f>
        <v>0</v>
      </c>
      <c r="I87" s="9">
        <f>+$D$11*$H$4*$I$78</f>
        <v>0</v>
      </c>
      <c r="J87" s="32"/>
      <c r="K87" s="10">
        <f t="shared" si="8"/>
        <v>0</v>
      </c>
    </row>
    <row r="88" spans="1:11" ht="16.2" thickBot="1" x14ac:dyDescent="0.35">
      <c r="A88" s="11" t="s">
        <v>63</v>
      </c>
      <c r="B88" s="63"/>
      <c r="C88" s="47">
        <v>0</v>
      </c>
      <c r="D88" s="50">
        <v>0</v>
      </c>
      <c r="E88" s="56">
        <v>0</v>
      </c>
      <c r="F88" s="42"/>
      <c r="G88" s="47">
        <v>0</v>
      </c>
      <c r="H88" s="50">
        <v>0</v>
      </c>
      <c r="I88" s="51">
        <v>0</v>
      </c>
      <c r="K88" s="31">
        <f>+B88</f>
        <v>0</v>
      </c>
    </row>
    <row r="89" spans="1:11" x14ac:dyDescent="0.3">
      <c r="A89" s="90"/>
      <c r="B89" s="14" t="str">
        <f>+B79</f>
        <v>Base</v>
      </c>
      <c r="C89" s="27">
        <f>+($B$3*$H$3)*$C$88</f>
        <v>0</v>
      </c>
      <c r="D89" s="27">
        <f>+($C$3*$H$3)*$D$88</f>
        <v>0</v>
      </c>
      <c r="E89" s="27">
        <f>+($D$3*$H$4)*$E$88</f>
        <v>0</v>
      </c>
      <c r="G89" s="27">
        <f>+$B$3*$H$3*$G$88</f>
        <v>0</v>
      </c>
      <c r="H89" s="27">
        <f>+($C$3*$H$3*$H$88)</f>
        <v>0</v>
      </c>
      <c r="I89" s="27">
        <f>+$D$3*$H$4*$I$88</f>
        <v>0</v>
      </c>
      <c r="K89" s="10">
        <f>SUM(G89:I89)</f>
        <v>0</v>
      </c>
    </row>
    <row r="90" spans="1:11" x14ac:dyDescent="0.3">
      <c r="A90" s="91"/>
      <c r="B90" s="2" t="s">
        <v>2</v>
      </c>
      <c r="C90" s="9">
        <f>+($B$4*$H$3)*$C$88</f>
        <v>0</v>
      </c>
      <c r="D90" s="9">
        <f>+($C$4*$H$3)*$D$88</f>
        <v>0</v>
      </c>
      <c r="E90" s="9">
        <f>+($D$4*$H$4)*$E$88</f>
        <v>0</v>
      </c>
      <c r="G90" s="9">
        <f>+$B$4*$H$3*$G$88</f>
        <v>0</v>
      </c>
      <c r="H90" s="9">
        <f>+($C$4*$H$3*$H$88)</f>
        <v>0</v>
      </c>
      <c r="I90" s="9">
        <f>+$D$4*$H$4*$I$88</f>
        <v>0</v>
      </c>
      <c r="K90" s="10">
        <f t="shared" ref="K90:K97" si="9">SUM(G90:I90)</f>
        <v>0</v>
      </c>
    </row>
    <row r="91" spans="1:11" x14ac:dyDescent="0.3">
      <c r="A91" s="91"/>
      <c r="B91" s="2" t="s">
        <v>5</v>
      </c>
      <c r="C91" s="9">
        <f>+($B$5*$H$3)*$C$88</f>
        <v>0</v>
      </c>
      <c r="D91" s="9">
        <f>+($C$5*$H$3)*$D$88</f>
        <v>0</v>
      </c>
      <c r="E91" s="9">
        <f>+($D$5*$H$4)*$E$88</f>
        <v>0</v>
      </c>
      <c r="G91" s="9">
        <f>+$B$5*$H$3*$G$88</f>
        <v>0</v>
      </c>
      <c r="H91" s="9">
        <f>+($C$5*$H$3*$H$88)</f>
        <v>0</v>
      </c>
      <c r="I91" s="9">
        <f>+$D$5*$H$4*$I$88</f>
        <v>0</v>
      </c>
      <c r="K91" s="10">
        <f t="shared" si="9"/>
        <v>0</v>
      </c>
    </row>
    <row r="92" spans="1:11" x14ac:dyDescent="0.3">
      <c r="A92" s="91"/>
      <c r="B92" s="2" t="s">
        <v>3</v>
      </c>
      <c r="C92" s="9">
        <f>+($B$6*$H$3)*$C$88</f>
        <v>0</v>
      </c>
      <c r="D92" s="9">
        <f>+($C$6*$H$3)*$D$88</f>
        <v>0</v>
      </c>
      <c r="E92" s="9">
        <f>+($D$6*$H$4)*$E$88</f>
        <v>0</v>
      </c>
      <c r="G92" s="9">
        <f>+$B$6*$H$3*$G$88</f>
        <v>0</v>
      </c>
      <c r="H92" s="9">
        <f>+($C$6*$H$3*$H$88)</f>
        <v>0</v>
      </c>
      <c r="I92" s="9">
        <f>+$D$6*$H$4*$I$88</f>
        <v>0</v>
      </c>
      <c r="K92" s="10">
        <f t="shared" si="9"/>
        <v>0</v>
      </c>
    </row>
    <row r="93" spans="1:11" x14ac:dyDescent="0.3">
      <c r="A93" s="91"/>
      <c r="B93" s="2" t="s">
        <v>4</v>
      </c>
      <c r="C93" s="9">
        <f>+($B$7*$H$3)*$C$88</f>
        <v>0</v>
      </c>
      <c r="D93" s="9">
        <f>+($C$7*$H$3)*$D$88</f>
        <v>0</v>
      </c>
      <c r="E93" s="9">
        <f>+($D$7*$H$4)*$E$88</f>
        <v>0</v>
      </c>
      <c r="G93" s="9">
        <f>+$B$7*$H$3*$G$88</f>
        <v>0</v>
      </c>
      <c r="H93" s="9">
        <f>+($C$7*$H$3*$H$88)</f>
        <v>0</v>
      </c>
      <c r="I93" s="9">
        <f>+$D$7*$H$4*$I$88</f>
        <v>0</v>
      </c>
      <c r="K93" s="10">
        <f t="shared" si="9"/>
        <v>0</v>
      </c>
    </row>
    <row r="94" spans="1:11" x14ac:dyDescent="0.3">
      <c r="A94" s="91"/>
      <c r="B94" s="2" t="s">
        <v>30</v>
      </c>
      <c r="C94" s="9">
        <f>+($B$8*$H$9)*$C$88</f>
        <v>0</v>
      </c>
      <c r="D94" s="9">
        <f>+($C$8*$H$9)*$D$88</f>
        <v>0</v>
      </c>
      <c r="E94" s="9">
        <f>+($D$8*$H$10)*$E$88</f>
        <v>0</v>
      </c>
      <c r="G94" s="9">
        <f>+$B$8*$H$9*$G$88</f>
        <v>0</v>
      </c>
      <c r="H94" s="9">
        <f>+($C$8*$H$9*$H$88)</f>
        <v>0</v>
      </c>
      <c r="I94" s="9">
        <f>+$D$8*$H$10*$I$88</f>
        <v>0</v>
      </c>
      <c r="K94" s="10">
        <f t="shared" si="9"/>
        <v>0</v>
      </c>
    </row>
    <row r="95" spans="1:11" x14ac:dyDescent="0.3">
      <c r="A95" s="91"/>
      <c r="B95" s="2" t="s">
        <v>26</v>
      </c>
      <c r="C95" s="9">
        <f>+($B$9*$H$5)*$C$88</f>
        <v>0</v>
      </c>
      <c r="D95" s="9">
        <f>+($C$9*$H$5)*$D$88</f>
        <v>0</v>
      </c>
      <c r="E95" s="9">
        <f>+($D$9*$H$6)*$E$88</f>
        <v>0</v>
      </c>
      <c r="G95" s="9">
        <f>+$B$9*$H$5*$G$88</f>
        <v>0</v>
      </c>
      <c r="H95" s="9">
        <f>+($C$9*$H$5*$H$88)</f>
        <v>0</v>
      </c>
      <c r="I95" s="9">
        <f>+$D$9*$H$6*$I$88</f>
        <v>0</v>
      </c>
      <c r="K95" s="10">
        <f t="shared" si="9"/>
        <v>0</v>
      </c>
    </row>
    <row r="96" spans="1:11" x14ac:dyDescent="0.3">
      <c r="A96" s="91"/>
      <c r="B96" s="23" t="s">
        <v>29</v>
      </c>
      <c r="C96" s="28">
        <f>+($B$10*$H$7)*$C$88</f>
        <v>0</v>
      </c>
      <c r="D96" s="28">
        <f>+($C$10*$H$7)*$D$88</f>
        <v>0</v>
      </c>
      <c r="E96" s="28">
        <f>+($D$10*$H$8)*$E$88</f>
        <v>0</v>
      </c>
      <c r="G96" s="28">
        <f>+$B$10*$H$7*$G$88</f>
        <v>0</v>
      </c>
      <c r="H96" s="28">
        <f>+($C$10*$H$7*$H$88)</f>
        <v>0</v>
      </c>
      <c r="I96" s="28">
        <f>+$D$10*$H$8*$I$88</f>
        <v>0</v>
      </c>
      <c r="K96" s="10">
        <f t="shared" si="9"/>
        <v>0</v>
      </c>
    </row>
    <row r="97" spans="1:11" ht="16.2" thickBot="1" x14ac:dyDescent="0.35">
      <c r="A97" s="92"/>
      <c r="B97" s="62" t="s">
        <v>41</v>
      </c>
      <c r="C97" s="28">
        <f>$B$11*$H$3*$C$88</f>
        <v>0</v>
      </c>
      <c r="D97" s="28">
        <f>$C$11*$H$3*$D$88</f>
        <v>0</v>
      </c>
      <c r="E97" s="28">
        <f>$D$11*$H$4*$E$88</f>
        <v>0</v>
      </c>
      <c r="G97" s="28">
        <f>+$B$11*$H$3*$G$88</f>
        <v>0</v>
      </c>
      <c r="H97" s="28">
        <f>+($C$11*$H$3*$H$88)</f>
        <v>0</v>
      </c>
      <c r="I97" s="28">
        <f>+$D$11*$H$4*$I$88</f>
        <v>0</v>
      </c>
      <c r="K97" s="10">
        <f t="shared" si="9"/>
        <v>0</v>
      </c>
    </row>
    <row r="98" spans="1:11" ht="16.2" thickBot="1" x14ac:dyDescent="0.35">
      <c r="A98" s="57" t="s">
        <v>64</v>
      </c>
      <c r="B98" s="46"/>
      <c r="C98" s="43">
        <v>0</v>
      </c>
      <c r="D98" s="44">
        <v>0</v>
      </c>
      <c r="E98" s="45">
        <v>0</v>
      </c>
      <c r="F98" s="42"/>
      <c r="G98" s="43">
        <v>0</v>
      </c>
      <c r="H98" s="44">
        <v>0</v>
      </c>
      <c r="I98" s="52">
        <v>0</v>
      </c>
      <c r="K98" s="15">
        <f>+B98</f>
        <v>0</v>
      </c>
    </row>
    <row r="99" spans="1:11" x14ac:dyDescent="0.3">
      <c r="A99" s="90"/>
      <c r="B99" s="14" t="str">
        <f>+B89</f>
        <v>Base</v>
      </c>
      <c r="C99" s="27">
        <f>+($B$3*$H$3)*$C$98</f>
        <v>0</v>
      </c>
      <c r="D99" s="27">
        <f>+($C$3*$H$3)*$D$98</f>
        <v>0</v>
      </c>
      <c r="E99" s="27">
        <f>+($D$3*$H$4)*$E$98</f>
        <v>0</v>
      </c>
      <c r="G99" s="27">
        <f>+$B$3*$H$3*$G$98</f>
        <v>0</v>
      </c>
      <c r="H99" s="27">
        <f>+($C$3*$H$3*$H$98)</f>
        <v>0</v>
      </c>
      <c r="I99" s="27">
        <f>+$D$3*$H$4*$I$98</f>
        <v>0</v>
      </c>
      <c r="K99" s="10">
        <f>SUM(G99:I99)</f>
        <v>0</v>
      </c>
    </row>
    <row r="100" spans="1:11" x14ac:dyDescent="0.3">
      <c r="A100" s="91"/>
      <c r="B100" s="2" t="s">
        <v>2</v>
      </c>
      <c r="C100" s="9">
        <f>+($B$4*$H$3)*$C$98</f>
        <v>0</v>
      </c>
      <c r="D100" s="9">
        <f>+($C$4*$H$3)*$D$98</f>
        <v>0</v>
      </c>
      <c r="E100" s="9">
        <f>+($D$4*$H$4)*$E$98</f>
        <v>0</v>
      </c>
      <c r="G100" s="9">
        <f>+$B$4*$H$3*$G$98</f>
        <v>0</v>
      </c>
      <c r="H100" s="9">
        <f>+($C$4*$H$3*$H$98)</f>
        <v>0</v>
      </c>
      <c r="I100" s="9">
        <f>+$D$4*$H$4*$I$98</f>
        <v>0</v>
      </c>
      <c r="K100" s="10">
        <f t="shared" ref="K100:K107" si="10">SUM(G100:I100)</f>
        <v>0</v>
      </c>
    </row>
    <row r="101" spans="1:11" x14ac:dyDescent="0.3">
      <c r="A101" s="91"/>
      <c r="B101" s="2" t="s">
        <v>5</v>
      </c>
      <c r="C101" s="9">
        <f>+($B$5*$H$3)*$C$98</f>
        <v>0</v>
      </c>
      <c r="D101" s="9">
        <f>+($C$5*$H$3)*$D$98</f>
        <v>0</v>
      </c>
      <c r="E101" s="9">
        <f>+($D$5*$H$4)*$E$98</f>
        <v>0</v>
      </c>
      <c r="G101" s="9">
        <f>+$B$5*$H$3*$G$98</f>
        <v>0</v>
      </c>
      <c r="H101" s="9">
        <f>+($C$5*$H$3*$H$98)</f>
        <v>0</v>
      </c>
      <c r="I101" s="9">
        <f>+$D$5*$H$4*$I$98</f>
        <v>0</v>
      </c>
      <c r="K101" s="10">
        <f t="shared" si="10"/>
        <v>0</v>
      </c>
    </row>
    <row r="102" spans="1:11" x14ac:dyDescent="0.3">
      <c r="A102" s="91"/>
      <c r="B102" s="2" t="s">
        <v>3</v>
      </c>
      <c r="C102" s="9">
        <f>+($B$6*$H$3)*$C$98</f>
        <v>0</v>
      </c>
      <c r="D102" s="9">
        <f>+($C$6*$H$3)*$D$98</f>
        <v>0</v>
      </c>
      <c r="E102" s="9">
        <f>+($D$6*$H$4)*$E$98</f>
        <v>0</v>
      </c>
      <c r="G102" s="9">
        <f>+$B$6*$H$3*$G$98</f>
        <v>0</v>
      </c>
      <c r="H102" s="9">
        <f>+($C$6*$H$3*$H$98)</f>
        <v>0</v>
      </c>
      <c r="I102" s="9">
        <f>+$D$6*$H$4*$I$98</f>
        <v>0</v>
      </c>
      <c r="K102" s="10">
        <f t="shared" si="10"/>
        <v>0</v>
      </c>
    </row>
    <row r="103" spans="1:11" x14ac:dyDescent="0.3">
      <c r="A103" s="91"/>
      <c r="B103" s="2" t="s">
        <v>4</v>
      </c>
      <c r="C103" s="9">
        <f>+($B$7*$H$3)*$C$98</f>
        <v>0</v>
      </c>
      <c r="D103" s="9">
        <f>+($C$7*$H$3)*$D$98</f>
        <v>0</v>
      </c>
      <c r="E103" s="9">
        <f>+($D$7*$H$4)*$E$98</f>
        <v>0</v>
      </c>
      <c r="G103" s="9">
        <f>+$B$7*$H$3*$G$98</f>
        <v>0</v>
      </c>
      <c r="H103" s="9">
        <f>+($C$7*$H$3*$H$98)</f>
        <v>0</v>
      </c>
      <c r="I103" s="9">
        <f>+$D$7*$H$4*$I$98</f>
        <v>0</v>
      </c>
      <c r="K103" s="10">
        <f t="shared" si="10"/>
        <v>0</v>
      </c>
    </row>
    <row r="104" spans="1:11" x14ac:dyDescent="0.3">
      <c r="A104" s="91"/>
      <c r="B104" s="2" t="s">
        <v>30</v>
      </c>
      <c r="C104" s="9">
        <f>+($B$8*$H$9)*$C$98</f>
        <v>0</v>
      </c>
      <c r="D104" s="9">
        <f>+($C$8*$H$9)*$D$98</f>
        <v>0</v>
      </c>
      <c r="E104" s="9">
        <f>+($D$8*$H$10)*$E$98</f>
        <v>0</v>
      </c>
      <c r="G104" s="9">
        <f>+$B$8*$H$9*$G$98</f>
        <v>0</v>
      </c>
      <c r="H104" s="9">
        <f>+($C$8*$H$9*$H$98)</f>
        <v>0</v>
      </c>
      <c r="I104" s="9">
        <f>+$D$8*$H$10*$I$98</f>
        <v>0</v>
      </c>
      <c r="K104" s="10">
        <f t="shared" si="10"/>
        <v>0</v>
      </c>
    </row>
    <row r="105" spans="1:11" x14ac:dyDescent="0.3">
      <c r="A105" s="91"/>
      <c r="B105" s="2" t="s">
        <v>26</v>
      </c>
      <c r="C105" s="9">
        <f>+($B$9*$H$5)*$C$98</f>
        <v>0</v>
      </c>
      <c r="D105" s="9">
        <f>+($C$9*$H$5)*$D$98</f>
        <v>0</v>
      </c>
      <c r="E105" s="9">
        <f>+($D$9*$H$6)*$E$98</f>
        <v>0</v>
      </c>
      <c r="G105" s="9">
        <f>+$B$9*$H$5*$G$98</f>
        <v>0</v>
      </c>
      <c r="H105" s="9">
        <f>+($C$9*$H$5*$H$98)</f>
        <v>0</v>
      </c>
      <c r="I105" s="9">
        <f>+$D$9*$H$6*$I$98</f>
        <v>0</v>
      </c>
      <c r="K105" s="10">
        <f t="shared" si="10"/>
        <v>0</v>
      </c>
    </row>
    <row r="106" spans="1:11" x14ac:dyDescent="0.3">
      <c r="A106" s="91"/>
      <c r="B106" s="23" t="s">
        <v>29</v>
      </c>
      <c r="C106" s="28">
        <f>+($B$10*$H$7)*$C$98</f>
        <v>0</v>
      </c>
      <c r="D106" s="28">
        <f>+($C$10*$H$7)*$D$98</f>
        <v>0</v>
      </c>
      <c r="E106" s="28">
        <f>+($D$10*$H$8)*$E$98</f>
        <v>0</v>
      </c>
      <c r="G106" s="9">
        <f>+$B$10*$H$7*$G$98</f>
        <v>0</v>
      </c>
      <c r="H106" s="9">
        <f>+($C$10*$H$7*$H$98)</f>
        <v>0</v>
      </c>
      <c r="I106" s="28">
        <f>+$D$10*$H$8*$I$98</f>
        <v>0</v>
      </c>
      <c r="K106" s="10">
        <f t="shared" si="10"/>
        <v>0</v>
      </c>
    </row>
    <row r="107" spans="1:11" ht="16.2" thickBot="1" x14ac:dyDescent="0.35">
      <c r="A107" s="92"/>
      <c r="B107" s="62" t="s">
        <v>41</v>
      </c>
      <c r="C107" s="28">
        <f>$B$11*$H$3*$C$98</f>
        <v>0</v>
      </c>
      <c r="D107" s="28">
        <f>$C$11*$H$3*$D$98</f>
        <v>0</v>
      </c>
      <c r="E107" s="28">
        <f>$D$11*$H$4*$E$98</f>
        <v>0</v>
      </c>
      <c r="G107" s="9">
        <f>+$B$11*$H$3*$G$98</f>
        <v>0</v>
      </c>
      <c r="H107" s="9">
        <f>+($C$11*$H$3*$H$98)</f>
        <v>0</v>
      </c>
      <c r="I107" s="28">
        <f>+$D$11*$H$4*$I$98</f>
        <v>0</v>
      </c>
      <c r="K107" s="10">
        <f t="shared" si="10"/>
        <v>0</v>
      </c>
    </row>
    <row r="108" spans="1:11" ht="16.2" thickBot="1" x14ac:dyDescent="0.35">
      <c r="A108" s="11" t="s">
        <v>65</v>
      </c>
      <c r="B108" s="46"/>
      <c r="C108" s="43">
        <v>0</v>
      </c>
      <c r="D108" s="44">
        <v>0</v>
      </c>
      <c r="E108" s="45">
        <v>0</v>
      </c>
      <c r="F108" s="42"/>
      <c r="G108" s="54">
        <v>0</v>
      </c>
      <c r="H108" s="55">
        <v>0</v>
      </c>
      <c r="I108" s="49">
        <v>0</v>
      </c>
      <c r="K108" s="15">
        <f>+B108</f>
        <v>0</v>
      </c>
    </row>
    <row r="109" spans="1:11" x14ac:dyDescent="0.3">
      <c r="A109" s="90"/>
      <c r="B109" s="14" t="str">
        <f>+B99</f>
        <v>Base</v>
      </c>
      <c r="C109" s="27">
        <f>+($B$3*$H$3)*$C$108</f>
        <v>0</v>
      </c>
      <c r="D109" s="27">
        <f>+($C$3*$H$3)*$D$108</f>
        <v>0</v>
      </c>
      <c r="E109" s="27">
        <f>+($D$3*$H$4)*$E$108</f>
        <v>0</v>
      </c>
      <c r="G109" s="9">
        <f>+$B$3*$H$3*$G$108</f>
        <v>0</v>
      </c>
      <c r="H109" s="9">
        <f>+($C$3*$H$3*$H$108)</f>
        <v>0</v>
      </c>
      <c r="I109" s="27">
        <f>+$D$3*$H$4*$I$108</f>
        <v>0</v>
      </c>
      <c r="K109" s="10">
        <f>SUM(G109:I109)</f>
        <v>0</v>
      </c>
    </row>
    <row r="110" spans="1:11" x14ac:dyDescent="0.3">
      <c r="A110" s="91"/>
      <c r="B110" s="2" t="s">
        <v>2</v>
      </c>
      <c r="C110" s="9">
        <f>+($B$4*$H$3)*$C$108</f>
        <v>0</v>
      </c>
      <c r="D110" s="9">
        <f>+($C$4*$H$3)*$D$108</f>
        <v>0</v>
      </c>
      <c r="E110" s="9">
        <f>+($D$4*$H$4)*$E$108</f>
        <v>0</v>
      </c>
      <c r="G110" s="9">
        <f>+$B$4*$H$3*$G$108</f>
        <v>0</v>
      </c>
      <c r="H110" s="9">
        <f>+($C$4*$H$3*$H$108)</f>
        <v>0</v>
      </c>
      <c r="I110" s="9">
        <f>+$D$4*$H$4*$I$108</f>
        <v>0</v>
      </c>
      <c r="K110" s="10">
        <f t="shared" ref="K110:K117" si="11">SUM(G110:I110)</f>
        <v>0</v>
      </c>
    </row>
    <row r="111" spans="1:11" x14ac:dyDescent="0.3">
      <c r="A111" s="91"/>
      <c r="B111" s="2" t="s">
        <v>5</v>
      </c>
      <c r="C111" s="9">
        <f>+($B$5*$H$3)*$C$108</f>
        <v>0</v>
      </c>
      <c r="D111" s="9">
        <f>+($C$5*$H$3)*$D$108</f>
        <v>0</v>
      </c>
      <c r="E111" s="9">
        <f>+($D$5*$H$4)*$E$108</f>
        <v>0</v>
      </c>
      <c r="G111" s="9">
        <f>+$B$5*$H$3*$G$108</f>
        <v>0</v>
      </c>
      <c r="H111" s="9">
        <f>+($C$5*$H$3*$H$108)</f>
        <v>0</v>
      </c>
      <c r="I111" s="9">
        <f>+$D$5*$H$4*$I$108</f>
        <v>0</v>
      </c>
      <c r="K111" s="10">
        <f t="shared" si="11"/>
        <v>0</v>
      </c>
    </row>
    <row r="112" spans="1:11" x14ac:dyDescent="0.3">
      <c r="A112" s="91"/>
      <c r="B112" s="2" t="s">
        <v>3</v>
      </c>
      <c r="C112" s="9">
        <f>+($B$6*$H$3)*$C$108</f>
        <v>0</v>
      </c>
      <c r="D112" s="9">
        <f>+($C$6*$H$3)*$D$108</f>
        <v>0</v>
      </c>
      <c r="E112" s="9">
        <f>+($D$6*$H$4)*$E$108</f>
        <v>0</v>
      </c>
      <c r="G112" s="9">
        <f>+$B$6*$H$3*$G$108</f>
        <v>0</v>
      </c>
      <c r="H112" s="9">
        <f>+($C$6*$H$3*$H$108)</f>
        <v>0</v>
      </c>
      <c r="I112" s="9">
        <f>+$D$6*$H$4*$I$108</f>
        <v>0</v>
      </c>
      <c r="K112" s="10">
        <f t="shared" si="11"/>
        <v>0</v>
      </c>
    </row>
    <row r="113" spans="1:11" x14ac:dyDescent="0.3">
      <c r="A113" s="91"/>
      <c r="B113" s="2" t="s">
        <v>4</v>
      </c>
      <c r="C113" s="9">
        <f>+($B$7*$H$3)*$C$108</f>
        <v>0</v>
      </c>
      <c r="D113" s="9">
        <f>+($C$7*$H$3)*$D$108</f>
        <v>0</v>
      </c>
      <c r="E113" s="9">
        <f>+($D$7*$H$4)*$E$108</f>
        <v>0</v>
      </c>
      <c r="G113" s="9">
        <f>+$B$7*$H$3*$G$108</f>
        <v>0</v>
      </c>
      <c r="H113" s="9">
        <f>+($C$7*$H$3*$H$108)</f>
        <v>0</v>
      </c>
      <c r="I113" s="9">
        <f>+$D$7*$H$4*$I$108</f>
        <v>0</v>
      </c>
      <c r="K113" s="10">
        <f t="shared" si="11"/>
        <v>0</v>
      </c>
    </row>
    <row r="114" spans="1:11" x14ac:dyDescent="0.3">
      <c r="A114" s="91"/>
      <c r="B114" s="2" t="s">
        <v>30</v>
      </c>
      <c r="C114" s="9">
        <f>+($B$8*$H$9)*$C$108</f>
        <v>0</v>
      </c>
      <c r="D114" s="9">
        <f>+($C$8*$H$9)*$D$108</f>
        <v>0</v>
      </c>
      <c r="E114" s="9">
        <f>+($D$8*$H$10)*$E$108</f>
        <v>0</v>
      </c>
      <c r="G114" s="9">
        <f>+$B$8*$H$9*$G$108</f>
        <v>0</v>
      </c>
      <c r="H114" s="9">
        <f>+($C$8*$H$9*$H$108)</f>
        <v>0</v>
      </c>
      <c r="I114" s="9">
        <f>+$D$8*$H$10*$I$108</f>
        <v>0</v>
      </c>
      <c r="K114" s="10">
        <f t="shared" si="11"/>
        <v>0</v>
      </c>
    </row>
    <row r="115" spans="1:11" x14ac:dyDescent="0.3">
      <c r="A115" s="91"/>
      <c r="B115" s="2" t="s">
        <v>26</v>
      </c>
      <c r="C115" s="9">
        <f>+($B$9*$H$5)*$C$108</f>
        <v>0</v>
      </c>
      <c r="D115" s="9">
        <f>+($C$9*$H$5)*$D$108</f>
        <v>0</v>
      </c>
      <c r="E115" s="9">
        <f>+($D$9*$H$6)*$E$108</f>
        <v>0</v>
      </c>
      <c r="G115" s="9">
        <f>+$B$9*$H$5*$G$108</f>
        <v>0</v>
      </c>
      <c r="H115" s="9">
        <f>+($C$9*$H$5*$H$108)</f>
        <v>0</v>
      </c>
      <c r="I115" s="9">
        <f>+$D$9*$H$6*$I$108</f>
        <v>0</v>
      </c>
      <c r="K115" s="10">
        <f t="shared" si="11"/>
        <v>0</v>
      </c>
    </row>
    <row r="116" spans="1:11" x14ac:dyDescent="0.3">
      <c r="A116" s="91"/>
      <c r="B116" s="23" t="s">
        <v>29</v>
      </c>
      <c r="C116" s="28">
        <f>+($B$10*$H$7)*$C$108</f>
        <v>0</v>
      </c>
      <c r="D116" s="28">
        <f>+($C$10*$H$7)*$D$108</f>
        <v>0</v>
      </c>
      <c r="E116" s="28">
        <f>+($D$10*$H$8)*$E$108</f>
        <v>0</v>
      </c>
      <c r="G116" s="9">
        <f>+$B$10*$H$7*$G$108</f>
        <v>0</v>
      </c>
      <c r="H116" s="9">
        <f>+($C$10*$H$7*$H$108)</f>
        <v>0</v>
      </c>
      <c r="I116" s="28">
        <f>+$D$10*$H$8*$I$108</f>
        <v>0</v>
      </c>
      <c r="K116" s="10">
        <f t="shared" si="11"/>
        <v>0</v>
      </c>
    </row>
    <row r="117" spans="1:11" ht="16.2" thickBot="1" x14ac:dyDescent="0.35">
      <c r="A117" s="92"/>
      <c r="B117" s="62" t="s">
        <v>41</v>
      </c>
      <c r="C117" s="28">
        <f>+($B$11*$H$3)*$C$108</f>
        <v>0</v>
      </c>
      <c r="D117" s="28">
        <f>+($C$11*$H$3)*$D$108</f>
        <v>0</v>
      </c>
      <c r="E117" s="28">
        <f>+($D$11*$H$4)*$E$108</f>
        <v>0</v>
      </c>
      <c r="G117" s="9">
        <f>+$B$11*$H$3*$G$108</f>
        <v>0</v>
      </c>
      <c r="H117" s="9">
        <f>+($C$11*$H$3*$H$108)</f>
        <v>0</v>
      </c>
      <c r="I117" s="28">
        <f>+$D$11*$H$4*$I$108</f>
        <v>0</v>
      </c>
      <c r="K117" s="10">
        <f t="shared" si="11"/>
        <v>0</v>
      </c>
    </row>
    <row r="118" spans="1:11" ht="16.2" thickBot="1" x14ac:dyDescent="0.35">
      <c r="A118" s="11" t="s">
        <v>66</v>
      </c>
      <c r="B118" s="46"/>
      <c r="C118" s="43">
        <v>0</v>
      </c>
      <c r="D118" s="44">
        <v>0</v>
      </c>
      <c r="E118" s="45">
        <v>0</v>
      </c>
      <c r="F118" s="42"/>
      <c r="G118" s="54">
        <v>0</v>
      </c>
      <c r="H118" s="55">
        <v>0</v>
      </c>
      <c r="I118" s="49">
        <v>0</v>
      </c>
      <c r="K118" s="15">
        <f>+B118</f>
        <v>0</v>
      </c>
    </row>
    <row r="119" spans="1:11" x14ac:dyDescent="0.3">
      <c r="A119" s="90"/>
      <c r="B119" s="14" t="str">
        <f>+B109</f>
        <v>Base</v>
      </c>
      <c r="C119" s="27">
        <f>+($B$3*$H$3)*$C$118</f>
        <v>0</v>
      </c>
      <c r="D119" s="27">
        <f>+($C$3*$H$3)*$D$118</f>
        <v>0</v>
      </c>
      <c r="E119" s="27">
        <f>+($D$3*$H$4)*$E$108</f>
        <v>0</v>
      </c>
      <c r="G119" s="9">
        <f>+$B$3*$H$3*$G$108</f>
        <v>0</v>
      </c>
      <c r="H119" s="9">
        <f>+($C$3*$H$3*$H$108)</f>
        <v>0</v>
      </c>
      <c r="I119" s="27">
        <f>+$D$3*$H$4*$I$108</f>
        <v>0</v>
      </c>
      <c r="K119" s="10">
        <f>SUM(G119:I119)</f>
        <v>0</v>
      </c>
    </row>
    <row r="120" spans="1:11" x14ac:dyDescent="0.3">
      <c r="A120" s="91"/>
      <c r="B120" s="2" t="s">
        <v>2</v>
      </c>
      <c r="C120" s="9">
        <f>+($B$4*$H$3)*$C$118</f>
        <v>0</v>
      </c>
      <c r="D120" s="9">
        <f>+($C$4*$H$3)*$D$108</f>
        <v>0</v>
      </c>
      <c r="E120" s="9">
        <f>+($D$4*$H$4)*$E$108</f>
        <v>0</v>
      </c>
      <c r="G120" s="9">
        <f>+$B$4*$H$3*$G$108</f>
        <v>0</v>
      </c>
      <c r="H120" s="9">
        <f>+($C$4*$H$3*$H$108)</f>
        <v>0</v>
      </c>
      <c r="I120" s="9">
        <f>+$D$4*$H$4*$I$108</f>
        <v>0</v>
      </c>
      <c r="K120" s="10">
        <f t="shared" ref="K120:K127" si="12">SUM(G120:I120)</f>
        <v>0</v>
      </c>
    </row>
    <row r="121" spans="1:11" x14ac:dyDescent="0.3">
      <c r="A121" s="91"/>
      <c r="B121" s="2" t="s">
        <v>5</v>
      </c>
      <c r="C121" s="9">
        <f>+($B$5*$H$3)*$C$118</f>
        <v>0</v>
      </c>
      <c r="D121" s="9">
        <f>+($C$5*$H$3)*$D$108</f>
        <v>0</v>
      </c>
      <c r="E121" s="9">
        <f>+($D$5*$H$4)*$E$108</f>
        <v>0</v>
      </c>
      <c r="G121" s="9">
        <f>+$B$5*$H$3*$G$108</f>
        <v>0</v>
      </c>
      <c r="H121" s="9">
        <f>+($C$5*$H$3*$H$108)</f>
        <v>0</v>
      </c>
      <c r="I121" s="9">
        <f>+$D$5*$H$4*$I$108</f>
        <v>0</v>
      </c>
      <c r="K121" s="10">
        <f t="shared" si="12"/>
        <v>0</v>
      </c>
    </row>
    <row r="122" spans="1:11" x14ac:dyDescent="0.3">
      <c r="A122" s="91"/>
      <c r="B122" s="2" t="s">
        <v>3</v>
      </c>
      <c r="C122" s="9">
        <f>+($B$6*$H$3)*$C$118</f>
        <v>0</v>
      </c>
      <c r="D122" s="9">
        <f>+($C$6*$H$3)*$D$108</f>
        <v>0</v>
      </c>
      <c r="E122" s="9">
        <f>+($D$6*$H$4)*$E$108</f>
        <v>0</v>
      </c>
      <c r="G122" s="9">
        <f>+$B$6*$H$3*$G$108</f>
        <v>0</v>
      </c>
      <c r="H122" s="9">
        <f>+($C$6*$H$3*$H$108)</f>
        <v>0</v>
      </c>
      <c r="I122" s="9">
        <f>+$D$6*$H$4*$I$108</f>
        <v>0</v>
      </c>
      <c r="K122" s="10">
        <f t="shared" si="12"/>
        <v>0</v>
      </c>
    </row>
    <row r="123" spans="1:11" x14ac:dyDescent="0.3">
      <c r="A123" s="91"/>
      <c r="B123" s="2" t="s">
        <v>4</v>
      </c>
      <c r="C123" s="9">
        <f>+($B$7*$H$3)*$C$118</f>
        <v>0</v>
      </c>
      <c r="D123" s="9">
        <f>+($C$7*$H$3)*$D$108</f>
        <v>0</v>
      </c>
      <c r="E123" s="9">
        <f>+($D$7*$H$4)*$E$108</f>
        <v>0</v>
      </c>
      <c r="G123" s="9">
        <f>+$B$7*$H$3*$G$108</f>
        <v>0</v>
      </c>
      <c r="H123" s="9">
        <f>+($C$7*$H$3*$H$108)</f>
        <v>0</v>
      </c>
      <c r="I123" s="9">
        <f>+$D$7*$H$4*$I$108</f>
        <v>0</v>
      </c>
      <c r="K123" s="10">
        <f t="shared" si="12"/>
        <v>0</v>
      </c>
    </row>
    <row r="124" spans="1:11" x14ac:dyDescent="0.3">
      <c r="A124" s="91"/>
      <c r="B124" s="2" t="s">
        <v>30</v>
      </c>
      <c r="C124" s="9">
        <f>+($B$8*$H$9)*$C$118</f>
        <v>0</v>
      </c>
      <c r="D124" s="9">
        <f>+($C$8*$H$9)*$D$108</f>
        <v>0</v>
      </c>
      <c r="E124" s="9">
        <f>+($D$8*$H$10)*$E$108</f>
        <v>0</v>
      </c>
      <c r="G124" s="9">
        <f>+$B$8*$H$9*$G$108</f>
        <v>0</v>
      </c>
      <c r="H124" s="9">
        <f>+($C$8*$H$9*$H$108)</f>
        <v>0</v>
      </c>
      <c r="I124" s="9">
        <f>+$D$8*$H$10*$I$108</f>
        <v>0</v>
      </c>
      <c r="K124" s="10">
        <f t="shared" si="12"/>
        <v>0</v>
      </c>
    </row>
    <row r="125" spans="1:11" x14ac:dyDescent="0.3">
      <c r="A125" s="91"/>
      <c r="B125" s="2" t="s">
        <v>26</v>
      </c>
      <c r="C125" s="9">
        <f>+($B$9*$H$5)*$C$118</f>
        <v>0</v>
      </c>
      <c r="D125" s="9">
        <f>+($C$9*$H$5)*$D$108</f>
        <v>0</v>
      </c>
      <c r="E125" s="9">
        <f>+($D$9*$H$6)*$E$108</f>
        <v>0</v>
      </c>
      <c r="G125" s="9">
        <f>+$B$9*$H$5*$G$108</f>
        <v>0</v>
      </c>
      <c r="H125" s="9">
        <f>+($C$9*$H$5*$H$108)</f>
        <v>0</v>
      </c>
      <c r="I125" s="9">
        <f>+$D$9*$H$6*$I$108</f>
        <v>0</v>
      </c>
      <c r="K125" s="10">
        <f t="shared" si="12"/>
        <v>0</v>
      </c>
    </row>
    <row r="126" spans="1:11" x14ac:dyDescent="0.3">
      <c r="A126" s="91"/>
      <c r="B126" s="23" t="s">
        <v>29</v>
      </c>
      <c r="C126" s="28">
        <f>+($B$10*$H$7)*$C$118</f>
        <v>0</v>
      </c>
      <c r="D126" s="28">
        <f>+($C$10*$H$7)*$D$108</f>
        <v>0</v>
      </c>
      <c r="E126" s="28">
        <f>+($D$10*$H$8)*$E$108</f>
        <v>0</v>
      </c>
      <c r="G126" s="9">
        <f>+$B$10*$H$7*$G$108</f>
        <v>0</v>
      </c>
      <c r="H126" s="9">
        <f>+($C$10*$H$7*$H$108)</f>
        <v>0</v>
      </c>
      <c r="I126" s="28">
        <f>+$D$10*$H$8*$I$108</f>
        <v>0</v>
      </c>
      <c r="K126" s="10">
        <f t="shared" si="12"/>
        <v>0</v>
      </c>
    </row>
    <row r="127" spans="1:11" ht="16.2" thickBot="1" x14ac:dyDescent="0.35">
      <c r="A127" s="92"/>
      <c r="B127" s="62" t="s">
        <v>41</v>
      </c>
      <c r="C127" s="28">
        <f>+($B$11*$H$3)*$C$118</f>
        <v>0</v>
      </c>
      <c r="D127" s="28">
        <f>+($C$11*$H$3)*$D$108</f>
        <v>0</v>
      </c>
      <c r="E127" s="28">
        <f>+($D$11*$H$4)*$E$108</f>
        <v>0</v>
      </c>
      <c r="G127" s="9">
        <f>+$B$11*$H$3*$G$108</f>
        <v>0</v>
      </c>
      <c r="H127" s="9">
        <f>+($C$11*$H$3*$H$108)</f>
        <v>0</v>
      </c>
      <c r="I127" s="28">
        <f>+$D$11*$H$4*$I$108</f>
        <v>0</v>
      </c>
      <c r="K127" s="10">
        <f t="shared" si="12"/>
        <v>0</v>
      </c>
    </row>
    <row r="128" spans="1:11" ht="16.2" thickBot="1" x14ac:dyDescent="0.35">
      <c r="A128" s="11" t="s">
        <v>67</v>
      </c>
      <c r="B128" s="46"/>
      <c r="C128" s="43">
        <v>0</v>
      </c>
      <c r="D128" s="44">
        <v>0</v>
      </c>
      <c r="E128" s="45">
        <v>0</v>
      </c>
      <c r="F128" s="42"/>
      <c r="G128" s="54">
        <v>0</v>
      </c>
      <c r="H128" s="55">
        <v>0</v>
      </c>
      <c r="I128" s="49">
        <v>0</v>
      </c>
      <c r="K128" s="15">
        <f>+B128</f>
        <v>0</v>
      </c>
    </row>
    <row r="129" spans="1:11" x14ac:dyDescent="0.3">
      <c r="A129" s="90"/>
      <c r="B129" s="14" t="str">
        <f>+B119</f>
        <v>Base</v>
      </c>
      <c r="C129" s="27">
        <f>+($B$3*$H$3)*$C$128</f>
        <v>0</v>
      </c>
      <c r="D129" s="27">
        <f>+($C$3*$H$3)*$D$128</f>
        <v>0</v>
      </c>
      <c r="E129" s="27">
        <f>+($D$3*$H$4)*$E$128</f>
        <v>0</v>
      </c>
      <c r="G129" s="9">
        <f>+$B$3*$H$3*$G$128</f>
        <v>0</v>
      </c>
      <c r="H129" s="9">
        <f>$C$3*$H$3*$H$128</f>
        <v>0</v>
      </c>
      <c r="I129" s="27">
        <f>+$D$3*$H$4*$I$128</f>
        <v>0</v>
      </c>
      <c r="K129" s="10">
        <f>SUM(G129:I129)</f>
        <v>0</v>
      </c>
    </row>
    <row r="130" spans="1:11" x14ac:dyDescent="0.3">
      <c r="A130" s="91"/>
      <c r="B130" s="2" t="s">
        <v>2</v>
      </c>
      <c r="C130" s="9">
        <f>+($B$4*$H$3)*$C$128</f>
        <v>0</v>
      </c>
      <c r="D130" s="9">
        <f>+($C$4*$H$3)*$D$128</f>
        <v>0</v>
      </c>
      <c r="E130" s="9">
        <f>+($D$4*$H$4)*$E$128</f>
        <v>0</v>
      </c>
      <c r="G130" s="9">
        <f>+$B$4*$H$3*$G$128</f>
        <v>0</v>
      </c>
      <c r="H130" s="9">
        <f>$C$4*$H$3*$H$128</f>
        <v>0</v>
      </c>
      <c r="I130" s="9">
        <f>+$D$4*$H$4*$I$128</f>
        <v>0</v>
      </c>
      <c r="K130" s="10">
        <f t="shared" ref="K130:K137" si="13">SUM(G130:I130)</f>
        <v>0</v>
      </c>
    </row>
    <row r="131" spans="1:11" x14ac:dyDescent="0.3">
      <c r="A131" s="91"/>
      <c r="B131" s="2" t="s">
        <v>5</v>
      </c>
      <c r="C131" s="9">
        <f>+($B$5*$H$3)*$C$128</f>
        <v>0</v>
      </c>
      <c r="D131" s="9">
        <f>+($C$5*$H$3)*$D$128</f>
        <v>0</v>
      </c>
      <c r="E131" s="9">
        <f>+($D$5*$H$4)*$E$128</f>
        <v>0</v>
      </c>
      <c r="G131" s="9">
        <f>+$B$5*$H$3*$G$128</f>
        <v>0</v>
      </c>
      <c r="H131" s="9">
        <f>$C$5*$H$3*$H$128</f>
        <v>0</v>
      </c>
      <c r="I131" s="9">
        <f>+$D$5*$H$4*$I$128</f>
        <v>0</v>
      </c>
      <c r="K131" s="10">
        <f t="shared" si="13"/>
        <v>0</v>
      </c>
    </row>
    <row r="132" spans="1:11" x14ac:dyDescent="0.3">
      <c r="A132" s="91"/>
      <c r="B132" s="2" t="s">
        <v>3</v>
      </c>
      <c r="C132" s="9">
        <f>+($B$6*$H$3)*$C$128</f>
        <v>0</v>
      </c>
      <c r="D132" s="9">
        <f>+($C$6*$H$3)*$D$128</f>
        <v>0</v>
      </c>
      <c r="E132" s="9">
        <f>+($D$6*$H$4)*$E$128</f>
        <v>0</v>
      </c>
      <c r="G132" s="9">
        <f>+$B$6*$H$3*$G$128</f>
        <v>0</v>
      </c>
      <c r="H132" s="9">
        <f>$C$6*$H$3*$H$128</f>
        <v>0</v>
      </c>
      <c r="I132" s="9">
        <f>+$D$6*$H$4*$I$128</f>
        <v>0</v>
      </c>
      <c r="K132" s="10">
        <f t="shared" si="13"/>
        <v>0</v>
      </c>
    </row>
    <row r="133" spans="1:11" x14ac:dyDescent="0.3">
      <c r="A133" s="91"/>
      <c r="B133" s="2" t="s">
        <v>4</v>
      </c>
      <c r="C133" s="9">
        <f>+($B$7*$H$3)*$C$128</f>
        <v>0</v>
      </c>
      <c r="D133" s="9">
        <f>+($C$7*$H$3)*$D$128</f>
        <v>0</v>
      </c>
      <c r="E133" s="9">
        <f>+($D$7*$H$4)*$E$128</f>
        <v>0</v>
      </c>
      <c r="G133" s="9">
        <f>+$B$7*$H$3*$G$128</f>
        <v>0</v>
      </c>
      <c r="H133" s="9">
        <f>$C$7*$H$3*$H$128</f>
        <v>0</v>
      </c>
      <c r="I133" s="9">
        <f>+$D$7*$H$4*$I$128</f>
        <v>0</v>
      </c>
      <c r="K133" s="10">
        <f t="shared" si="13"/>
        <v>0</v>
      </c>
    </row>
    <row r="134" spans="1:11" x14ac:dyDescent="0.3">
      <c r="A134" s="91"/>
      <c r="B134" s="2" t="s">
        <v>30</v>
      </c>
      <c r="C134" s="9">
        <f>+($B$8*$H$9)*$C$128</f>
        <v>0</v>
      </c>
      <c r="D134" s="9">
        <f>+($C$8*$H$9)*$D$128</f>
        <v>0</v>
      </c>
      <c r="E134" s="9">
        <f>+($D$8*$H$10)*$E$128</f>
        <v>0</v>
      </c>
      <c r="G134" s="9">
        <f>+$B$8*$H$9*$G$128</f>
        <v>0</v>
      </c>
      <c r="H134" s="9">
        <f>$C$8*$H$9*$H$128</f>
        <v>0</v>
      </c>
      <c r="I134" s="9">
        <f>+$D$8*$H$10*$I$128</f>
        <v>0</v>
      </c>
      <c r="K134" s="10">
        <f t="shared" si="13"/>
        <v>0</v>
      </c>
    </row>
    <row r="135" spans="1:11" x14ac:dyDescent="0.3">
      <c r="A135" s="91"/>
      <c r="B135" s="2" t="s">
        <v>26</v>
      </c>
      <c r="C135" s="9">
        <f>+($B$9*$H$5)*$C$128</f>
        <v>0</v>
      </c>
      <c r="D135" s="9">
        <f>+($C$9*$H$5)*$D$128</f>
        <v>0</v>
      </c>
      <c r="E135" s="9">
        <f>+($D$9*$H$6)*$E$128</f>
        <v>0</v>
      </c>
      <c r="G135" s="9">
        <f>+$B$9*$H$5*$G$128</f>
        <v>0</v>
      </c>
      <c r="H135" s="9">
        <f>$C$9*$H$5*$H$128</f>
        <v>0</v>
      </c>
      <c r="I135" s="9">
        <f>+$D$9*$H$6*$I$128</f>
        <v>0</v>
      </c>
      <c r="K135" s="10">
        <f t="shared" si="13"/>
        <v>0</v>
      </c>
    </row>
    <row r="136" spans="1:11" x14ac:dyDescent="0.3">
      <c r="A136" s="91"/>
      <c r="B136" s="23" t="s">
        <v>29</v>
      </c>
      <c r="C136" s="28">
        <f>+($B$10*$H$7)*$C$128</f>
        <v>0</v>
      </c>
      <c r="D136" s="28">
        <f>+($C$10*$H$7)*$D$128</f>
        <v>0</v>
      </c>
      <c r="E136" s="28">
        <f>+($D$10*$H$8)*$E$128</f>
        <v>0</v>
      </c>
      <c r="G136" s="9">
        <f>+$B$10*$H$7*$G$128</f>
        <v>0</v>
      </c>
      <c r="H136" s="9">
        <f>$C$10*$H$7*$H$128</f>
        <v>0</v>
      </c>
      <c r="I136" s="28">
        <f>+$D$10*$H$8*$I$128</f>
        <v>0</v>
      </c>
      <c r="K136" s="10">
        <f t="shared" si="13"/>
        <v>0</v>
      </c>
    </row>
    <row r="137" spans="1:11" ht="16.2" thickBot="1" x14ac:dyDescent="0.35">
      <c r="A137" s="92"/>
      <c r="B137" s="62" t="s">
        <v>41</v>
      </c>
      <c r="C137" s="28">
        <f>+($B$11*$H$3)*$C$128</f>
        <v>0</v>
      </c>
      <c r="D137" s="28">
        <f>+($C$11*$H$3)*$D$128</f>
        <v>0</v>
      </c>
      <c r="E137" s="28">
        <f>+($D$11*$H$4)*$E$128</f>
        <v>0</v>
      </c>
      <c r="G137" s="9">
        <f>+$B$11*$H$3*$G$128</f>
        <v>0</v>
      </c>
      <c r="H137" s="9">
        <f>$C$11*$H$3*$H$128</f>
        <v>0</v>
      </c>
      <c r="I137" s="28">
        <f>+$D$11*$H$4*$I$128</f>
        <v>0</v>
      </c>
      <c r="K137" s="10">
        <f t="shared" si="13"/>
        <v>0</v>
      </c>
    </row>
    <row r="138" spans="1:11" ht="16.2" thickBot="1" x14ac:dyDescent="0.35">
      <c r="A138" s="11" t="s">
        <v>68</v>
      </c>
      <c r="B138" s="46"/>
      <c r="C138" s="43">
        <v>0</v>
      </c>
      <c r="D138" s="44">
        <v>0</v>
      </c>
      <c r="E138" s="45">
        <v>0</v>
      </c>
      <c r="F138" s="42"/>
      <c r="G138" s="54">
        <v>0</v>
      </c>
      <c r="H138" s="55">
        <v>0</v>
      </c>
      <c r="I138" s="49">
        <v>0</v>
      </c>
      <c r="K138" s="15">
        <f>+B138</f>
        <v>0</v>
      </c>
    </row>
    <row r="139" spans="1:11" x14ac:dyDescent="0.3">
      <c r="A139" s="90"/>
      <c r="B139" s="14" t="str">
        <f>+B129</f>
        <v>Base</v>
      </c>
      <c r="C139" s="27">
        <f>+($B$3*$H$3)*$C$138</f>
        <v>0</v>
      </c>
      <c r="D139" s="27">
        <f>+($C$3*$H$3)*$D$138</f>
        <v>0</v>
      </c>
      <c r="E139" s="27">
        <f>+($D$3*$H$4)*$E$138</f>
        <v>0</v>
      </c>
      <c r="G139" s="9">
        <f>+$B$3*$H$3*$G$138</f>
        <v>0</v>
      </c>
      <c r="H139" s="9">
        <f>+($C$3*$H$3*$H$138)</f>
        <v>0</v>
      </c>
      <c r="I139" s="27">
        <f>+$D$3*$H$4*$I$138</f>
        <v>0</v>
      </c>
      <c r="K139" s="10">
        <f>SUM(G139:I139)</f>
        <v>0</v>
      </c>
    </row>
    <row r="140" spans="1:11" x14ac:dyDescent="0.3">
      <c r="A140" s="91"/>
      <c r="B140" s="2" t="s">
        <v>2</v>
      </c>
      <c r="C140" s="9">
        <f>+($B$4*$H$3)*$C$138</f>
        <v>0</v>
      </c>
      <c r="D140" s="9">
        <f>+($C$4*$H$3)*$D$138</f>
        <v>0</v>
      </c>
      <c r="E140" s="9">
        <f>+($D$4*$H$4)*$E$138</f>
        <v>0</v>
      </c>
      <c r="G140" s="9">
        <f>+$B$4*$H$3*$G$138</f>
        <v>0</v>
      </c>
      <c r="H140" s="9">
        <f>+($C$4*$H$3*$H$138)</f>
        <v>0</v>
      </c>
      <c r="I140" s="9">
        <f>+$D$4*$H$4*$I$138</f>
        <v>0</v>
      </c>
      <c r="K140" s="10">
        <f t="shared" ref="K140:K147" si="14">SUM(G140:I140)</f>
        <v>0</v>
      </c>
    </row>
    <row r="141" spans="1:11" x14ac:dyDescent="0.3">
      <c r="A141" s="91"/>
      <c r="B141" s="2" t="s">
        <v>5</v>
      </c>
      <c r="C141" s="9">
        <f>+($B$5*$H$3)*$C$138</f>
        <v>0</v>
      </c>
      <c r="D141" s="9">
        <f>+($C$5*$H$3)*$D$138</f>
        <v>0</v>
      </c>
      <c r="E141" s="9">
        <f>+($D$5*$H$4)*$E$138</f>
        <v>0</v>
      </c>
      <c r="G141" s="9">
        <f>+$B$5*$H$3*$G$138</f>
        <v>0</v>
      </c>
      <c r="H141" s="9">
        <f>+($C$5*$H$3*$H$138)</f>
        <v>0</v>
      </c>
      <c r="I141" s="9">
        <f>+$D$5*$H$4*$I$138</f>
        <v>0</v>
      </c>
      <c r="K141" s="10">
        <f t="shared" si="14"/>
        <v>0</v>
      </c>
    </row>
    <row r="142" spans="1:11" x14ac:dyDescent="0.3">
      <c r="A142" s="91"/>
      <c r="B142" s="2" t="s">
        <v>3</v>
      </c>
      <c r="C142" s="9">
        <f>+($B$6*$H$3)*$C$138</f>
        <v>0</v>
      </c>
      <c r="D142" s="9">
        <f>+($C$6*$H$3)*$D$138</f>
        <v>0</v>
      </c>
      <c r="E142" s="9">
        <f>+($D$6*$H$4)*$E$138</f>
        <v>0</v>
      </c>
      <c r="G142" s="9">
        <f>+$B$6*$H$3*$G$138</f>
        <v>0</v>
      </c>
      <c r="H142" s="9">
        <f>+($C$6*$H$3*$H$138)</f>
        <v>0</v>
      </c>
      <c r="I142" s="9">
        <f>+$D$6*$H$4*$I$138</f>
        <v>0</v>
      </c>
      <c r="K142" s="10">
        <f t="shared" si="14"/>
        <v>0</v>
      </c>
    </row>
    <row r="143" spans="1:11" x14ac:dyDescent="0.3">
      <c r="A143" s="91"/>
      <c r="B143" s="2" t="s">
        <v>4</v>
      </c>
      <c r="C143" s="9">
        <f>+($B$7*$H$3)*$C$138</f>
        <v>0</v>
      </c>
      <c r="D143" s="9">
        <f>+($C$7*$H$3)*$D$138</f>
        <v>0</v>
      </c>
      <c r="E143" s="9">
        <f>+($D$7*$H$4)*$E$138</f>
        <v>0</v>
      </c>
      <c r="G143" s="9">
        <f>+$B$7*$H$3*$G$138</f>
        <v>0</v>
      </c>
      <c r="H143" s="9">
        <f>+($C$7*$H$3*$H$138)</f>
        <v>0</v>
      </c>
      <c r="I143" s="9">
        <f>+$D$7*$H$4*$I$138</f>
        <v>0</v>
      </c>
      <c r="K143" s="10">
        <f t="shared" si="14"/>
        <v>0</v>
      </c>
    </row>
    <row r="144" spans="1:11" x14ac:dyDescent="0.3">
      <c r="A144" s="91"/>
      <c r="B144" s="2" t="s">
        <v>30</v>
      </c>
      <c r="C144" s="9">
        <f>+($B$8*$H$9)*$C$138</f>
        <v>0</v>
      </c>
      <c r="D144" s="9">
        <f>+($C$8*$H$9)*$D$138</f>
        <v>0</v>
      </c>
      <c r="E144" s="9">
        <f>+($D$8*$H$10)*$E$138</f>
        <v>0</v>
      </c>
      <c r="G144" s="9">
        <f>+$B$8*$H$9*$G$138</f>
        <v>0</v>
      </c>
      <c r="H144" s="9">
        <f>+($C$8*$H$9*$H$138)</f>
        <v>0</v>
      </c>
      <c r="I144" s="9">
        <f>+$D$8*$H$10*$I$138</f>
        <v>0</v>
      </c>
      <c r="K144" s="10">
        <f t="shared" si="14"/>
        <v>0</v>
      </c>
    </row>
    <row r="145" spans="1:11" x14ac:dyDescent="0.3">
      <c r="A145" s="91"/>
      <c r="B145" s="2" t="s">
        <v>26</v>
      </c>
      <c r="C145" s="9">
        <f>+($B$9*$H$5)*$C$138</f>
        <v>0</v>
      </c>
      <c r="D145" s="9">
        <f>+($C$9*$H$5)*$D$138</f>
        <v>0</v>
      </c>
      <c r="E145" s="9">
        <f>+($D$9*$H$6)*$E$138</f>
        <v>0</v>
      </c>
      <c r="G145" s="9">
        <f>+$B$9*$H$5*$G$138</f>
        <v>0</v>
      </c>
      <c r="H145" s="9">
        <f>+($C$9*$H$5*$H$138)</f>
        <v>0</v>
      </c>
      <c r="I145" s="9">
        <f>+$D$9*$H$6*$I$138</f>
        <v>0</v>
      </c>
      <c r="K145" s="10">
        <f t="shared" si="14"/>
        <v>0</v>
      </c>
    </row>
    <row r="146" spans="1:11" x14ac:dyDescent="0.3">
      <c r="A146" s="91"/>
      <c r="B146" s="23" t="s">
        <v>29</v>
      </c>
      <c r="C146" s="28">
        <f>+($B$10*$H$7)*$C$138</f>
        <v>0</v>
      </c>
      <c r="D146" s="28">
        <f>+($C$10*$H$7)*$D$138</f>
        <v>0</v>
      </c>
      <c r="E146" s="28">
        <f>+($D$10*$H$8)*$E$138</f>
        <v>0</v>
      </c>
      <c r="G146" s="9">
        <f>+$B$10*$H$7*$G$138</f>
        <v>0</v>
      </c>
      <c r="H146" s="9">
        <f>+($C$10*$H$7*$H$138)</f>
        <v>0</v>
      </c>
      <c r="I146" s="28">
        <f>+$D$10*$H$8*$I$138</f>
        <v>0</v>
      </c>
      <c r="K146" s="10">
        <f t="shared" si="14"/>
        <v>0</v>
      </c>
    </row>
    <row r="147" spans="1:11" ht="16.2" thickBot="1" x14ac:dyDescent="0.35">
      <c r="A147" s="92"/>
      <c r="B147" s="62" t="s">
        <v>41</v>
      </c>
      <c r="C147" s="28">
        <f>+($B$11*$H$3)*$C$10838</f>
        <v>0</v>
      </c>
      <c r="D147" s="28">
        <f>+($C$11*$H$3)*$D$138</f>
        <v>0</v>
      </c>
      <c r="E147" s="28">
        <f>+($D$11*$H$4)*$E$138</f>
        <v>0</v>
      </c>
      <c r="G147" s="9">
        <f>+$B$11*$H$3*$G$138</f>
        <v>0</v>
      </c>
      <c r="H147" s="9">
        <f>+($C$11*$H$3*$H$138)</f>
        <v>0</v>
      </c>
      <c r="I147" s="28">
        <f>+$D$11*$H$4*$I$138</f>
        <v>0</v>
      </c>
      <c r="K147" s="10">
        <f t="shared" si="14"/>
        <v>0</v>
      </c>
    </row>
    <row r="148" spans="1:11" ht="16.2" thickBot="1" x14ac:dyDescent="0.35">
      <c r="A148" s="11" t="s">
        <v>69</v>
      </c>
      <c r="B148" s="46"/>
      <c r="C148" s="43">
        <v>0</v>
      </c>
      <c r="D148" s="44">
        <v>0</v>
      </c>
      <c r="E148" s="45">
        <v>0</v>
      </c>
      <c r="F148" s="42"/>
      <c r="G148" s="54">
        <v>0</v>
      </c>
      <c r="H148" s="55">
        <v>0</v>
      </c>
      <c r="I148" s="49">
        <v>0</v>
      </c>
      <c r="K148" s="15">
        <f>+B148</f>
        <v>0</v>
      </c>
    </row>
    <row r="149" spans="1:11" x14ac:dyDescent="0.3">
      <c r="A149" s="90"/>
      <c r="B149" s="14" t="str">
        <f>+B139</f>
        <v>Base</v>
      </c>
      <c r="C149" s="27">
        <f>+($B$3*$H$3)*$C$148</f>
        <v>0</v>
      </c>
      <c r="D149" s="27">
        <f>+($C$3*$H$3)*$D$148</f>
        <v>0</v>
      </c>
      <c r="E149" s="27">
        <f>+($D$3*$H$4)*$E$148</f>
        <v>0</v>
      </c>
      <c r="G149" s="9">
        <f>+$B$3*$H$3*$G$148</f>
        <v>0</v>
      </c>
      <c r="H149" s="9">
        <f>+($C$3*$H$3*$H$148)</f>
        <v>0</v>
      </c>
      <c r="I149" s="27">
        <f>+$D$3*$H$4*$I$148</f>
        <v>0</v>
      </c>
      <c r="K149" s="10">
        <f>SUM(G149:I149)</f>
        <v>0</v>
      </c>
    </row>
    <row r="150" spans="1:11" x14ac:dyDescent="0.3">
      <c r="A150" s="91"/>
      <c r="B150" s="2" t="s">
        <v>2</v>
      </c>
      <c r="C150" s="9">
        <f>+($B$4*$H$3)*$C$148</f>
        <v>0</v>
      </c>
      <c r="D150" s="9">
        <f>+($C$4*$H$3)*$D$148</f>
        <v>0</v>
      </c>
      <c r="E150" s="9">
        <f>+($D$4*$H$4)*$E$148</f>
        <v>0</v>
      </c>
      <c r="G150" s="9">
        <f>+$B$4*$H$3*$G$148</f>
        <v>0</v>
      </c>
      <c r="H150" s="9">
        <f>+($C$4*$H$3*$H$148)</f>
        <v>0</v>
      </c>
      <c r="I150" s="9">
        <f>+$D$4*$H$4*$I$148</f>
        <v>0</v>
      </c>
      <c r="K150" s="10">
        <f t="shared" ref="K150:K157" si="15">SUM(G150:I150)</f>
        <v>0</v>
      </c>
    </row>
    <row r="151" spans="1:11" x14ac:dyDescent="0.3">
      <c r="A151" s="91"/>
      <c r="B151" s="2" t="s">
        <v>5</v>
      </c>
      <c r="C151" s="9">
        <f>+($B$5*$H$3)*$C$148</f>
        <v>0</v>
      </c>
      <c r="D151" s="9">
        <f>+($C$5*$H$3)*$D$148</f>
        <v>0</v>
      </c>
      <c r="E151" s="9">
        <f>+($D$5*$H$4)*$E$148</f>
        <v>0</v>
      </c>
      <c r="G151" s="9">
        <f>+$B$5*$H$3*$G$148</f>
        <v>0</v>
      </c>
      <c r="H151" s="9">
        <f>+($C$5*$H$3*$H$148)</f>
        <v>0</v>
      </c>
      <c r="I151" s="9">
        <f>+$D$5*$H$4*$I$148</f>
        <v>0</v>
      </c>
      <c r="K151" s="10">
        <f t="shared" si="15"/>
        <v>0</v>
      </c>
    </row>
    <row r="152" spans="1:11" x14ac:dyDescent="0.3">
      <c r="A152" s="91"/>
      <c r="B152" s="2" t="s">
        <v>3</v>
      </c>
      <c r="C152" s="9">
        <f>+($B$6*$H$3)*$C$148</f>
        <v>0</v>
      </c>
      <c r="D152" s="9">
        <f>+($C$6*$H$3)*$D$148</f>
        <v>0</v>
      </c>
      <c r="E152" s="9">
        <f>+($D$6*$H$4)*$E$148</f>
        <v>0</v>
      </c>
      <c r="G152" s="9">
        <f>+$B$6*$H$3*$G$148</f>
        <v>0</v>
      </c>
      <c r="H152" s="9">
        <f>+($C$6*$H$3*$H$148)</f>
        <v>0</v>
      </c>
      <c r="I152" s="9">
        <f>+$D$6*$H$4*$I$148</f>
        <v>0</v>
      </c>
      <c r="K152" s="10">
        <f t="shared" si="15"/>
        <v>0</v>
      </c>
    </row>
    <row r="153" spans="1:11" x14ac:dyDescent="0.3">
      <c r="A153" s="91"/>
      <c r="B153" s="2" t="s">
        <v>4</v>
      </c>
      <c r="C153" s="9">
        <f>+($B$7*$H$3)*$C$148</f>
        <v>0</v>
      </c>
      <c r="D153" s="9">
        <f>+($C$7*$H$3)*$D$148</f>
        <v>0</v>
      </c>
      <c r="E153" s="9">
        <f>+($D$7*$H$4)*$E$148</f>
        <v>0</v>
      </c>
      <c r="G153" s="9">
        <f>+$B$7*$H$3*$G$148</f>
        <v>0</v>
      </c>
      <c r="H153" s="9">
        <f>+($C$7*$H$3*$H$148)</f>
        <v>0</v>
      </c>
      <c r="I153" s="9">
        <f>+$D$7*$H$4*$I$148</f>
        <v>0</v>
      </c>
      <c r="K153" s="10">
        <f t="shared" si="15"/>
        <v>0</v>
      </c>
    </row>
    <row r="154" spans="1:11" x14ac:dyDescent="0.3">
      <c r="A154" s="91"/>
      <c r="B154" s="2" t="s">
        <v>30</v>
      </c>
      <c r="C154" s="9">
        <f>+($B$8*$H$9)*$C$148</f>
        <v>0</v>
      </c>
      <c r="D154" s="9">
        <f>+($C$8*$H$9)*$D$148</f>
        <v>0</v>
      </c>
      <c r="E154" s="9">
        <f>+($D$8*$H$10)*$E$148</f>
        <v>0</v>
      </c>
      <c r="G154" s="9">
        <f>+$B$8*$H$9*$G$148</f>
        <v>0</v>
      </c>
      <c r="H154" s="9">
        <f>+($C$8*$H$9*$H$148)</f>
        <v>0</v>
      </c>
      <c r="I154" s="9">
        <f>+$D$8*$H$10*$I$148</f>
        <v>0</v>
      </c>
      <c r="K154" s="10">
        <f t="shared" si="15"/>
        <v>0</v>
      </c>
    </row>
    <row r="155" spans="1:11" x14ac:dyDescent="0.3">
      <c r="A155" s="91"/>
      <c r="B155" s="2" t="s">
        <v>26</v>
      </c>
      <c r="C155" s="9">
        <f>+($B$9*$H$5)*$C$148</f>
        <v>0</v>
      </c>
      <c r="D155" s="9">
        <f>+($C$9*$H$5)*$D$148</f>
        <v>0</v>
      </c>
      <c r="E155" s="9">
        <f>+($D$9*$H$6)*$E$148</f>
        <v>0</v>
      </c>
      <c r="G155" s="9">
        <f>+$B$9*$H$5*$G$148</f>
        <v>0</v>
      </c>
      <c r="H155" s="9">
        <f>+($C$9*$H$5*$H$148)</f>
        <v>0</v>
      </c>
      <c r="I155" s="9">
        <f>+$D$9*$H$6*$I$148</f>
        <v>0</v>
      </c>
      <c r="K155" s="10">
        <f t="shared" si="15"/>
        <v>0</v>
      </c>
    </row>
    <row r="156" spans="1:11" x14ac:dyDescent="0.3">
      <c r="A156" s="91"/>
      <c r="B156" s="23" t="s">
        <v>29</v>
      </c>
      <c r="C156" s="28">
        <f>+($B$10*$H$7)*$C$148</f>
        <v>0</v>
      </c>
      <c r="D156" s="28">
        <f>+($C$10*$H$7)*$D$148</f>
        <v>0</v>
      </c>
      <c r="E156" s="28">
        <f>+($D$10*$H$8)*$E$148</f>
        <v>0</v>
      </c>
      <c r="G156" s="9">
        <f>+$B$10*$H$7*$G$148</f>
        <v>0</v>
      </c>
      <c r="H156" s="9">
        <f>+($C$10*$H$7*$H$148)</f>
        <v>0</v>
      </c>
      <c r="I156" s="28">
        <f>+$D$10*$H$8*$I$148</f>
        <v>0</v>
      </c>
      <c r="K156" s="10">
        <f t="shared" si="15"/>
        <v>0</v>
      </c>
    </row>
    <row r="157" spans="1:11" ht="16.2" thickBot="1" x14ac:dyDescent="0.35">
      <c r="A157" s="92"/>
      <c r="B157" s="62" t="s">
        <v>41</v>
      </c>
      <c r="C157" s="28">
        <f>+($B$11*$H$3)*$C$148</f>
        <v>0</v>
      </c>
      <c r="D157" s="28">
        <f>+($C$11*$H$3)*$D$148</f>
        <v>0</v>
      </c>
      <c r="E157" s="28">
        <f>+($D$11*$H$4)*$E$148</f>
        <v>0</v>
      </c>
      <c r="G157" s="9">
        <f>+$B$11*$H$3*$G$148</f>
        <v>0</v>
      </c>
      <c r="H157" s="9">
        <f>+($C$11*$H$3*$H$148)</f>
        <v>0</v>
      </c>
      <c r="I157" s="28">
        <f>+$D$11*$H$4*$I$148</f>
        <v>0</v>
      </c>
      <c r="K157" s="10">
        <f t="shared" si="15"/>
        <v>0</v>
      </c>
    </row>
    <row r="158" spans="1:11" ht="16.2" thickBot="1" x14ac:dyDescent="0.35">
      <c r="A158" s="11" t="s">
        <v>70</v>
      </c>
      <c r="B158" s="46"/>
      <c r="C158" s="43">
        <v>0</v>
      </c>
      <c r="D158" s="44">
        <v>0</v>
      </c>
      <c r="E158" s="45">
        <v>0</v>
      </c>
      <c r="F158" s="42"/>
      <c r="G158" s="54">
        <v>0</v>
      </c>
      <c r="H158" s="55">
        <v>0</v>
      </c>
      <c r="I158" s="49">
        <v>0</v>
      </c>
      <c r="K158" s="15">
        <f>+B158</f>
        <v>0</v>
      </c>
    </row>
    <row r="159" spans="1:11" x14ac:dyDescent="0.3">
      <c r="A159" s="90"/>
      <c r="B159" s="14" t="str">
        <f>+B149</f>
        <v>Base</v>
      </c>
      <c r="C159" s="27">
        <f>+($B$3*$H$3)*$C$158</f>
        <v>0</v>
      </c>
      <c r="D159" s="27">
        <f>+($C$3*$H$3)*$D$158</f>
        <v>0</v>
      </c>
      <c r="E159" s="27">
        <f>+($D$3*$H$4)*$E$158</f>
        <v>0</v>
      </c>
      <c r="G159" s="9">
        <f>+$B$3*$H$3*$G$158</f>
        <v>0</v>
      </c>
      <c r="H159" s="9">
        <f>+($C$3*$H$3*$H$158)</f>
        <v>0</v>
      </c>
      <c r="I159" s="27">
        <f>+$D$3*$H$4*$I$158</f>
        <v>0</v>
      </c>
      <c r="K159" s="10">
        <f>SUM(G159:I159)</f>
        <v>0</v>
      </c>
    </row>
    <row r="160" spans="1:11" x14ac:dyDescent="0.3">
      <c r="A160" s="91"/>
      <c r="B160" s="2" t="s">
        <v>2</v>
      </c>
      <c r="C160" s="9">
        <f>+($B$4*$H$3)*$C$158</f>
        <v>0</v>
      </c>
      <c r="D160" s="9">
        <f>+($C$4*$H$3)*$D$158</f>
        <v>0</v>
      </c>
      <c r="E160" s="9">
        <f>+($D$4*$H$4)*$E$158</f>
        <v>0</v>
      </c>
      <c r="G160" s="9">
        <f>+$B$4*$H$3*$G$158</f>
        <v>0</v>
      </c>
      <c r="H160" s="9">
        <f>+($C$4*$H$3*$H$158)</f>
        <v>0</v>
      </c>
      <c r="I160" s="9">
        <f>+$D$4*$H$4*$I$158</f>
        <v>0</v>
      </c>
      <c r="K160" s="10">
        <f t="shared" ref="K160:K167" si="16">SUM(G160:I160)</f>
        <v>0</v>
      </c>
    </row>
    <row r="161" spans="1:11" x14ac:dyDescent="0.3">
      <c r="A161" s="91"/>
      <c r="B161" s="2" t="s">
        <v>5</v>
      </c>
      <c r="C161" s="9">
        <f>+($B$5*$H$3)*$C$158</f>
        <v>0</v>
      </c>
      <c r="D161" s="9">
        <f>+($C$5*$H$3)*$D$158</f>
        <v>0</v>
      </c>
      <c r="E161" s="9">
        <f>+($D$5*$H$4)*$E$158</f>
        <v>0</v>
      </c>
      <c r="G161" s="9">
        <f>+$B$5*$H$3*$G$158</f>
        <v>0</v>
      </c>
      <c r="H161" s="9">
        <f>+($C$5*$H$3*$H$158)</f>
        <v>0</v>
      </c>
      <c r="I161" s="9">
        <f>+$D$5*$H$4*$I$158</f>
        <v>0</v>
      </c>
      <c r="K161" s="10">
        <f t="shared" si="16"/>
        <v>0</v>
      </c>
    </row>
    <row r="162" spans="1:11" x14ac:dyDescent="0.3">
      <c r="A162" s="91"/>
      <c r="B162" s="2" t="s">
        <v>3</v>
      </c>
      <c r="C162" s="9">
        <f>+($B$6*$H$3)*$C$158</f>
        <v>0</v>
      </c>
      <c r="D162" s="9">
        <f>+($C$6*$H$3)*$D$158</f>
        <v>0</v>
      </c>
      <c r="E162" s="9">
        <f>+($D$6*$H$4)*$E$158</f>
        <v>0</v>
      </c>
      <c r="G162" s="9">
        <f>+$B$6*$H$3*$G$158</f>
        <v>0</v>
      </c>
      <c r="H162" s="9">
        <f>+($C$6*$H$3*$H$158)</f>
        <v>0</v>
      </c>
      <c r="I162" s="9">
        <f>+$D$6*$H$4*$I$158</f>
        <v>0</v>
      </c>
      <c r="K162" s="10">
        <f t="shared" si="16"/>
        <v>0</v>
      </c>
    </row>
    <row r="163" spans="1:11" x14ac:dyDescent="0.3">
      <c r="A163" s="91"/>
      <c r="B163" s="2" t="s">
        <v>4</v>
      </c>
      <c r="C163" s="9">
        <f>+($B$7*$H$3)*$C$158</f>
        <v>0</v>
      </c>
      <c r="D163" s="9">
        <f>+($C$7*$H$3)*$D$158</f>
        <v>0</v>
      </c>
      <c r="E163" s="9">
        <f>+($D$7*$H$4)*$E$158</f>
        <v>0</v>
      </c>
      <c r="G163" s="9">
        <f>+$B$7*$H$3*$G$158</f>
        <v>0</v>
      </c>
      <c r="H163" s="9">
        <f>+($C$7*$H$3*$H$158)</f>
        <v>0</v>
      </c>
      <c r="I163" s="9">
        <f>+$D$7*$H$4*$I$158</f>
        <v>0</v>
      </c>
      <c r="K163" s="10">
        <f t="shared" si="16"/>
        <v>0</v>
      </c>
    </row>
    <row r="164" spans="1:11" x14ac:dyDescent="0.3">
      <c r="A164" s="91"/>
      <c r="B164" s="2" t="s">
        <v>30</v>
      </c>
      <c r="C164" s="9">
        <f>+($B$8*$H$9)*$C$158</f>
        <v>0</v>
      </c>
      <c r="D164" s="9">
        <f>+($C$8*$H$9)*$D$158</f>
        <v>0</v>
      </c>
      <c r="E164" s="9">
        <f>+($D$8*$H$10)*$E$158</f>
        <v>0</v>
      </c>
      <c r="G164" s="9">
        <f>+$B$8*$H$9*$G$158</f>
        <v>0</v>
      </c>
      <c r="H164" s="9">
        <f>+($C$8*$H$9*$H$158)</f>
        <v>0</v>
      </c>
      <c r="I164" s="9">
        <f>+$D$8*$H$10*$I$158</f>
        <v>0</v>
      </c>
      <c r="K164" s="10">
        <f t="shared" si="16"/>
        <v>0</v>
      </c>
    </row>
    <row r="165" spans="1:11" x14ac:dyDescent="0.3">
      <c r="A165" s="91"/>
      <c r="B165" s="2" t="s">
        <v>26</v>
      </c>
      <c r="C165" s="9">
        <f>+($B$9*$H$5)*$C$158</f>
        <v>0</v>
      </c>
      <c r="D165" s="9">
        <f>+($C$9*$H$5)*$D$158</f>
        <v>0</v>
      </c>
      <c r="E165" s="9">
        <f>+($D$9*$H$6)*$E$158</f>
        <v>0</v>
      </c>
      <c r="G165" s="9">
        <f>+$B$9*$H$5*$G$158</f>
        <v>0</v>
      </c>
      <c r="H165" s="9">
        <f>+($C$9*$H$5*$H$158)</f>
        <v>0</v>
      </c>
      <c r="I165" s="9">
        <f>+$D$9*$H$6*$I$158</f>
        <v>0</v>
      </c>
      <c r="K165" s="10">
        <f t="shared" si="16"/>
        <v>0</v>
      </c>
    </row>
    <row r="166" spans="1:11" x14ac:dyDescent="0.3">
      <c r="A166" s="91"/>
      <c r="B166" s="23" t="s">
        <v>29</v>
      </c>
      <c r="C166" s="28">
        <f>+($B$10*$H$7)*$C$158</f>
        <v>0</v>
      </c>
      <c r="D166" s="28">
        <f>+($C$10*$H$7)*$D$158</f>
        <v>0</v>
      </c>
      <c r="E166" s="28">
        <f>+($D$10*$H$8)*$E$158</f>
        <v>0</v>
      </c>
      <c r="G166" s="9">
        <f>+$B$10*$H$7*$G$158</f>
        <v>0</v>
      </c>
      <c r="H166" s="9">
        <f>+($C$10*$H$7*$H$158)</f>
        <v>0</v>
      </c>
      <c r="I166" s="28">
        <f>+$D$10*$H$8*$I$158</f>
        <v>0</v>
      </c>
      <c r="K166" s="10">
        <f t="shared" si="16"/>
        <v>0</v>
      </c>
    </row>
    <row r="167" spans="1:11" ht="16.2" thickBot="1" x14ac:dyDescent="0.35">
      <c r="A167" s="92"/>
      <c r="B167" s="62" t="s">
        <v>41</v>
      </c>
      <c r="C167" s="28">
        <f>+($B$11*$H$3)*$C$158</f>
        <v>0</v>
      </c>
      <c r="D167" s="28">
        <f>+($C$11*$H$3)*$D$158</f>
        <v>0</v>
      </c>
      <c r="E167" s="28">
        <f>+($D$11*$H$4)*$E$158</f>
        <v>0</v>
      </c>
      <c r="G167" s="9">
        <f>+$B$11*$H$3*$G$158</f>
        <v>0</v>
      </c>
      <c r="H167" s="9">
        <f>+($C$11*$H$3*$H$158)</f>
        <v>0</v>
      </c>
      <c r="I167" s="28">
        <f>+$D$11*$H$4*$I$158</f>
        <v>0</v>
      </c>
      <c r="K167" s="10">
        <f t="shared" si="16"/>
        <v>0</v>
      </c>
    </row>
    <row r="168" spans="1:11" ht="16.2" thickBot="1" x14ac:dyDescent="0.35">
      <c r="A168" s="11" t="s">
        <v>71</v>
      </c>
      <c r="B168" s="46"/>
      <c r="C168" s="43">
        <v>0</v>
      </c>
      <c r="D168" s="44">
        <v>0</v>
      </c>
      <c r="E168" s="45">
        <v>0</v>
      </c>
      <c r="F168" s="42"/>
      <c r="G168" s="54">
        <v>0</v>
      </c>
      <c r="H168" s="55">
        <v>0</v>
      </c>
      <c r="I168" s="49">
        <v>0</v>
      </c>
      <c r="K168" s="15">
        <f>+B168</f>
        <v>0</v>
      </c>
    </row>
    <row r="169" spans="1:11" x14ac:dyDescent="0.3">
      <c r="A169" s="90"/>
      <c r="B169" s="14" t="str">
        <f>+B159</f>
        <v>Base</v>
      </c>
      <c r="C169" s="27">
        <f>+($B$3*$H$3)*$C$168</f>
        <v>0</v>
      </c>
      <c r="D169" s="27">
        <f>+($C$3*$H$3)*$D$168</f>
        <v>0</v>
      </c>
      <c r="E169" s="27">
        <f>+($D$3*$H$4)*$E$168</f>
        <v>0</v>
      </c>
      <c r="G169" s="9">
        <f>+$B$3*$H$3*$G$168</f>
        <v>0</v>
      </c>
      <c r="H169" s="9">
        <f>+($C$3*$H$3*$H$168)</f>
        <v>0</v>
      </c>
      <c r="I169" s="27">
        <f>+$D$3*$H$4*$I$168</f>
        <v>0</v>
      </c>
      <c r="K169" s="10">
        <f>SUM(G169:I169)</f>
        <v>0</v>
      </c>
    </row>
    <row r="170" spans="1:11" x14ac:dyDescent="0.3">
      <c r="A170" s="91"/>
      <c r="B170" s="2" t="s">
        <v>2</v>
      </c>
      <c r="C170" s="9">
        <f>+($B$4*$H$3)*$C$168</f>
        <v>0</v>
      </c>
      <c r="D170" s="9">
        <f>+($C$4*$H$3)*$D$168</f>
        <v>0</v>
      </c>
      <c r="E170" s="9">
        <f>+($D$4*$H$4)*$E$168</f>
        <v>0</v>
      </c>
      <c r="G170" s="9">
        <f>+$B$4*$H$3*$G$168</f>
        <v>0</v>
      </c>
      <c r="H170" s="9">
        <f>+($C$4*$H$3*$H$168)</f>
        <v>0</v>
      </c>
      <c r="I170" s="9">
        <f>+$D$4*$H$4*$I$168</f>
        <v>0</v>
      </c>
      <c r="K170" s="10">
        <f t="shared" ref="K170:K177" si="17">SUM(G170:I170)</f>
        <v>0</v>
      </c>
    </row>
    <row r="171" spans="1:11" x14ac:dyDescent="0.3">
      <c r="A171" s="91"/>
      <c r="B171" s="2" t="s">
        <v>5</v>
      </c>
      <c r="C171" s="9">
        <f>+($B$5*$H$3)*$C$168</f>
        <v>0</v>
      </c>
      <c r="D171" s="9">
        <f>+($C$5*$H$3)*$D$168</f>
        <v>0</v>
      </c>
      <c r="E171" s="9">
        <f>+($D$5*$H$4)*$E$168</f>
        <v>0</v>
      </c>
      <c r="G171" s="9">
        <f>+$B$5*$H$3*$G$168</f>
        <v>0</v>
      </c>
      <c r="H171" s="9">
        <f>+($C$5*$H$3*$H$168)</f>
        <v>0</v>
      </c>
      <c r="I171" s="9">
        <f>+$D$5*$H$4*$I$168</f>
        <v>0</v>
      </c>
      <c r="K171" s="10">
        <f t="shared" si="17"/>
        <v>0</v>
      </c>
    </row>
    <row r="172" spans="1:11" x14ac:dyDescent="0.3">
      <c r="A172" s="91"/>
      <c r="B172" s="2" t="s">
        <v>3</v>
      </c>
      <c r="C172" s="9">
        <f>+($B$6*$H$3)*$C$168</f>
        <v>0</v>
      </c>
      <c r="D172" s="9">
        <f>+($C$6*$H$3)*$D$168</f>
        <v>0</v>
      </c>
      <c r="E172" s="9">
        <f>+($D$6*$H$4)*$E$168</f>
        <v>0</v>
      </c>
      <c r="G172" s="9">
        <f>+$B$6*$H$3*$G$168</f>
        <v>0</v>
      </c>
      <c r="H172" s="9">
        <f>+($C$6*$H$3*$H$168)</f>
        <v>0</v>
      </c>
      <c r="I172" s="9">
        <f>+$D$6*$H$4*$I$168</f>
        <v>0</v>
      </c>
      <c r="K172" s="10">
        <f t="shared" si="17"/>
        <v>0</v>
      </c>
    </row>
    <row r="173" spans="1:11" x14ac:dyDescent="0.3">
      <c r="A173" s="91"/>
      <c r="B173" s="2" t="s">
        <v>4</v>
      </c>
      <c r="C173" s="9">
        <f>+($B$7*$H$3)*$C$168</f>
        <v>0</v>
      </c>
      <c r="D173" s="9">
        <f>+($C$7*$H$3)*$D$168</f>
        <v>0</v>
      </c>
      <c r="E173" s="9">
        <f>+($D$7*$H$4)*$E$168</f>
        <v>0</v>
      </c>
      <c r="G173" s="9">
        <f>+$B$7*$H$3*$G$168</f>
        <v>0</v>
      </c>
      <c r="H173" s="9">
        <f>+($C$7*$H$3*$H$168)</f>
        <v>0</v>
      </c>
      <c r="I173" s="9">
        <f>+$D$7*$H$4*$I$168</f>
        <v>0</v>
      </c>
      <c r="K173" s="10">
        <f t="shared" si="17"/>
        <v>0</v>
      </c>
    </row>
    <row r="174" spans="1:11" x14ac:dyDescent="0.3">
      <c r="A174" s="91"/>
      <c r="B174" s="2" t="s">
        <v>30</v>
      </c>
      <c r="C174" s="9">
        <f>+($B$8*$H$9)*$C$168</f>
        <v>0</v>
      </c>
      <c r="D174" s="9">
        <f>+($C$8*$H$9)*$D$168</f>
        <v>0</v>
      </c>
      <c r="E174" s="9">
        <f>+($D$8*$H$10)*$E$168</f>
        <v>0</v>
      </c>
      <c r="G174" s="9">
        <f>+$B$8*$H$9*$G$168</f>
        <v>0</v>
      </c>
      <c r="H174" s="9">
        <f>+($C$8*$H$9*$H$168)</f>
        <v>0</v>
      </c>
      <c r="I174" s="9">
        <f>+$D$8*$H$10*$I$168</f>
        <v>0</v>
      </c>
      <c r="K174" s="10">
        <f t="shared" si="17"/>
        <v>0</v>
      </c>
    </row>
    <row r="175" spans="1:11" x14ac:dyDescent="0.3">
      <c r="A175" s="91"/>
      <c r="B175" s="2" t="s">
        <v>26</v>
      </c>
      <c r="C175" s="9">
        <f>+($B$9*$H$5)*$C$168</f>
        <v>0</v>
      </c>
      <c r="D175" s="9">
        <f>+($C$9*$H$5)*$D$168</f>
        <v>0</v>
      </c>
      <c r="E175" s="9">
        <f>+($D$9*$H$6)*$E$168</f>
        <v>0</v>
      </c>
      <c r="G175" s="9">
        <f>+$B$9*$H$5*$G$168</f>
        <v>0</v>
      </c>
      <c r="H175" s="9">
        <f>+($C$9*$H$5*$H$168)</f>
        <v>0</v>
      </c>
      <c r="I175" s="9">
        <f>+$D$9*$H$6*$I$168</f>
        <v>0</v>
      </c>
      <c r="K175" s="10">
        <f t="shared" si="17"/>
        <v>0</v>
      </c>
    </row>
    <row r="176" spans="1:11" x14ac:dyDescent="0.3">
      <c r="A176" s="91"/>
      <c r="B176" s="23" t="s">
        <v>29</v>
      </c>
      <c r="C176" s="28">
        <f>+($B$10*$H$7)*$C$168</f>
        <v>0</v>
      </c>
      <c r="D176" s="28">
        <f>+($C$10*$H$7)*$D$168</f>
        <v>0</v>
      </c>
      <c r="E176" s="28">
        <f>+($D$10*$H$8)*$E$168</f>
        <v>0</v>
      </c>
      <c r="G176" s="9">
        <f>+$B$10*$H$7*$G$168</f>
        <v>0</v>
      </c>
      <c r="H176" s="9">
        <f>+($C$10*$H$7*$H$168)</f>
        <v>0</v>
      </c>
      <c r="I176" s="28">
        <f>+$D$10*$H$8*$I$168</f>
        <v>0</v>
      </c>
      <c r="K176" s="10">
        <f t="shared" si="17"/>
        <v>0</v>
      </c>
    </row>
    <row r="177" spans="1:11" ht="16.2" thickBot="1" x14ac:dyDescent="0.35">
      <c r="A177" s="92"/>
      <c r="B177" s="62" t="s">
        <v>41</v>
      </c>
      <c r="C177" s="28">
        <f>+($B$11*$H$3)*$C$168</f>
        <v>0</v>
      </c>
      <c r="D177" s="28">
        <f>+($C$11*$H$3)*$D$168</f>
        <v>0</v>
      </c>
      <c r="E177" s="28">
        <f>+($D$11*$H$4)*$E$168</f>
        <v>0</v>
      </c>
      <c r="G177" s="9">
        <f>+$B$11*$H$3*$G$168</f>
        <v>0</v>
      </c>
      <c r="H177" s="9">
        <f>+($C$11*$H$3*$H$168)</f>
        <v>0</v>
      </c>
      <c r="I177" s="28">
        <f>+$D$11*$H$4*$I$168</f>
        <v>0</v>
      </c>
      <c r="K177" s="10">
        <f t="shared" si="17"/>
        <v>0</v>
      </c>
    </row>
    <row r="178" spans="1:11" ht="16.2" thickBot="1" x14ac:dyDescent="0.35">
      <c r="A178" s="11" t="s">
        <v>72</v>
      </c>
      <c r="B178" s="46"/>
      <c r="C178" s="43">
        <v>0</v>
      </c>
      <c r="D178" s="44">
        <v>0</v>
      </c>
      <c r="E178" s="45">
        <v>0</v>
      </c>
      <c r="F178" s="42"/>
      <c r="G178" s="54">
        <v>0</v>
      </c>
      <c r="H178" s="55">
        <v>0</v>
      </c>
      <c r="I178" s="49">
        <v>0</v>
      </c>
      <c r="K178" s="15">
        <f>+B178</f>
        <v>0</v>
      </c>
    </row>
    <row r="179" spans="1:11" x14ac:dyDescent="0.3">
      <c r="A179" s="90"/>
      <c r="B179" s="14" t="str">
        <f>+B169</f>
        <v>Base</v>
      </c>
      <c r="C179" s="27">
        <f>+($B$3*$H$3)*$C$178</f>
        <v>0</v>
      </c>
      <c r="D179" s="27">
        <f>+($C$3*$H$3)*$D$178</f>
        <v>0</v>
      </c>
      <c r="E179" s="27">
        <f>+($D$3*$H$4)*$E$178</f>
        <v>0</v>
      </c>
      <c r="G179" s="9">
        <f>+$B$3*$H$3*$G$178</f>
        <v>0</v>
      </c>
      <c r="H179" s="9">
        <f>+($C$3*$H$3*$H$178)</f>
        <v>0</v>
      </c>
      <c r="I179" s="27">
        <f>+$D$3*$H$4*$I$178</f>
        <v>0</v>
      </c>
      <c r="K179" s="10">
        <f>SUM(G179:I179)</f>
        <v>0</v>
      </c>
    </row>
    <row r="180" spans="1:11" x14ac:dyDescent="0.3">
      <c r="A180" s="91"/>
      <c r="B180" s="2" t="s">
        <v>2</v>
      </c>
      <c r="C180" s="9">
        <f>+($B$4*$H$3)*$C$178</f>
        <v>0</v>
      </c>
      <c r="D180" s="9">
        <f>+($C$4*$H$3)*$D$178</f>
        <v>0</v>
      </c>
      <c r="E180" s="9">
        <f>+($D$4*$H$4)*$E$178</f>
        <v>0</v>
      </c>
      <c r="G180" s="9">
        <f>+$B$4*$H$3*$G$178</f>
        <v>0</v>
      </c>
      <c r="H180" s="9">
        <f>+($C$4*$H$3*$H$178)</f>
        <v>0</v>
      </c>
      <c r="I180" s="9">
        <f>+$D$4*$H$4*$I$178</f>
        <v>0</v>
      </c>
      <c r="K180" s="10">
        <f t="shared" ref="K180:K187" si="18">SUM(G180:I180)</f>
        <v>0</v>
      </c>
    </row>
    <row r="181" spans="1:11" x14ac:dyDescent="0.3">
      <c r="A181" s="91"/>
      <c r="B181" s="2" t="s">
        <v>5</v>
      </c>
      <c r="C181" s="9">
        <f>+($B$5*$H$3)*$C$178</f>
        <v>0</v>
      </c>
      <c r="D181" s="9">
        <f>+($C$5*$H$3)*$D$178</f>
        <v>0</v>
      </c>
      <c r="E181" s="9">
        <f>+($D$5*$H$4)*$E$178</f>
        <v>0</v>
      </c>
      <c r="G181" s="9">
        <f>+$B$5*$H$3*$G$178</f>
        <v>0</v>
      </c>
      <c r="H181" s="9">
        <f>+($C$5*$H$3*$H$178)</f>
        <v>0</v>
      </c>
      <c r="I181" s="9">
        <f>+$D$5*$H$4*$I$178</f>
        <v>0</v>
      </c>
      <c r="K181" s="10">
        <f t="shared" si="18"/>
        <v>0</v>
      </c>
    </row>
    <row r="182" spans="1:11" x14ac:dyDescent="0.3">
      <c r="A182" s="91"/>
      <c r="B182" s="2" t="s">
        <v>3</v>
      </c>
      <c r="C182" s="9">
        <f>+($B$6*$H$3)*$C$178</f>
        <v>0</v>
      </c>
      <c r="D182" s="9">
        <f>+($C$6*$H$3)*$D$178</f>
        <v>0</v>
      </c>
      <c r="E182" s="9">
        <f>+($D$6*$H$4)*$E$178</f>
        <v>0</v>
      </c>
      <c r="G182" s="9">
        <f>+$B$6*$H$3*$G$178</f>
        <v>0</v>
      </c>
      <c r="H182" s="9">
        <f>+($C$6*$H$3*$H$178)</f>
        <v>0</v>
      </c>
      <c r="I182" s="9">
        <f>+$D$6*$H$4*$I$178</f>
        <v>0</v>
      </c>
      <c r="K182" s="10">
        <f t="shared" si="18"/>
        <v>0</v>
      </c>
    </row>
    <row r="183" spans="1:11" x14ac:dyDescent="0.3">
      <c r="A183" s="91"/>
      <c r="B183" s="2" t="s">
        <v>4</v>
      </c>
      <c r="C183" s="9">
        <f>+($B$7*$H$3)*$C$178</f>
        <v>0</v>
      </c>
      <c r="D183" s="9">
        <f>+($C$7*$H$3)*$D$178</f>
        <v>0</v>
      </c>
      <c r="E183" s="9">
        <f>+($D$7*$H$4)*$E$178</f>
        <v>0</v>
      </c>
      <c r="G183" s="9">
        <f>+$B$7*$H$3*$G$178</f>
        <v>0</v>
      </c>
      <c r="H183" s="9">
        <f>+($C$7*$H$3*$H$178)</f>
        <v>0</v>
      </c>
      <c r="I183" s="9">
        <f>+$D$7*$H$4*$I$178</f>
        <v>0</v>
      </c>
      <c r="K183" s="10">
        <f t="shared" si="18"/>
        <v>0</v>
      </c>
    </row>
    <row r="184" spans="1:11" x14ac:dyDescent="0.3">
      <c r="A184" s="91"/>
      <c r="B184" s="2" t="s">
        <v>30</v>
      </c>
      <c r="C184" s="9">
        <f>+($B$8*$H$9)*$C$178</f>
        <v>0</v>
      </c>
      <c r="D184" s="9">
        <f>+($C$8*$H$9)*$D$178</f>
        <v>0</v>
      </c>
      <c r="E184" s="9">
        <f>+($D$8*$H$10)*$E$178</f>
        <v>0</v>
      </c>
      <c r="G184" s="9">
        <f>+$B$8*$H$9*$G$178</f>
        <v>0</v>
      </c>
      <c r="H184" s="9">
        <f>+($C$8*$H$9*$H$178)</f>
        <v>0</v>
      </c>
      <c r="I184" s="9">
        <f>+$D$8*$H$10*$I$178</f>
        <v>0</v>
      </c>
      <c r="K184" s="10">
        <f t="shared" si="18"/>
        <v>0</v>
      </c>
    </row>
    <row r="185" spans="1:11" x14ac:dyDescent="0.3">
      <c r="A185" s="91"/>
      <c r="B185" s="2" t="s">
        <v>26</v>
      </c>
      <c r="C185" s="9">
        <f>+($B$9*$H$5)*$C$178</f>
        <v>0</v>
      </c>
      <c r="D185" s="9">
        <f>+($C$9*$H$5)*$D$178</f>
        <v>0</v>
      </c>
      <c r="E185" s="9">
        <f>+($D$9*$H$6)*$E$178</f>
        <v>0</v>
      </c>
      <c r="G185" s="9">
        <f>+$B$9*$H$5*$G$178</f>
        <v>0</v>
      </c>
      <c r="H185" s="9">
        <f>+($C$9*$H$5*$H$178)</f>
        <v>0</v>
      </c>
      <c r="I185" s="9">
        <f>+$D$9*$H$6*$I$178</f>
        <v>0</v>
      </c>
      <c r="K185" s="10">
        <f t="shared" si="18"/>
        <v>0</v>
      </c>
    </row>
    <row r="186" spans="1:11" x14ac:dyDescent="0.3">
      <c r="A186" s="91"/>
      <c r="B186" s="23" t="s">
        <v>29</v>
      </c>
      <c r="C186" s="28">
        <f>+($B$10*$H$7)*$C$178</f>
        <v>0</v>
      </c>
      <c r="D186" s="28">
        <f>+($C$10*$H$7)*$D$178</f>
        <v>0</v>
      </c>
      <c r="E186" s="28">
        <f>+($D$10*$H$8)*$E$178</f>
        <v>0</v>
      </c>
      <c r="G186" s="9">
        <f>+$B$10*$H$7*$G$178</f>
        <v>0</v>
      </c>
      <c r="H186" s="9">
        <f>+($C$10*$H$7*$H$178)</f>
        <v>0</v>
      </c>
      <c r="I186" s="28">
        <f>+$D$10*$H$8*$I$178</f>
        <v>0</v>
      </c>
      <c r="K186" s="10">
        <f t="shared" si="18"/>
        <v>0</v>
      </c>
    </row>
    <row r="187" spans="1:11" ht="16.2" thickBot="1" x14ac:dyDescent="0.35">
      <c r="A187" s="92"/>
      <c r="B187" s="62" t="s">
        <v>41</v>
      </c>
      <c r="C187" s="28">
        <f>+($B$11*$H$3)*$C$178</f>
        <v>0</v>
      </c>
      <c r="D187" s="28">
        <f>+($C$11*$H$3)*$D$178</f>
        <v>0</v>
      </c>
      <c r="E187" s="28">
        <f>+($D$11*$H$4)*$E$178</f>
        <v>0</v>
      </c>
      <c r="G187" s="9">
        <f>+$B$11*$H$3*$G$178</f>
        <v>0</v>
      </c>
      <c r="H187" s="9">
        <f>+($C$11*$H$3*$H$178)</f>
        <v>0</v>
      </c>
      <c r="I187" s="28">
        <f>+$D$11*$H$4*$I$178</f>
        <v>0</v>
      </c>
      <c r="K187" s="10">
        <f t="shared" si="18"/>
        <v>0</v>
      </c>
    </row>
    <row r="188" spans="1:11" ht="16.2" thickBot="1" x14ac:dyDescent="0.35">
      <c r="A188" s="11" t="s">
        <v>73</v>
      </c>
      <c r="B188" s="46"/>
      <c r="C188" s="43">
        <v>0</v>
      </c>
      <c r="D188" s="44">
        <v>0</v>
      </c>
      <c r="E188" s="45">
        <v>0</v>
      </c>
      <c r="F188" s="42"/>
      <c r="G188" s="54">
        <v>0</v>
      </c>
      <c r="H188" s="55">
        <v>0</v>
      </c>
      <c r="I188" s="49">
        <v>0</v>
      </c>
      <c r="K188" s="15">
        <f>+B188</f>
        <v>0</v>
      </c>
    </row>
    <row r="189" spans="1:11" x14ac:dyDescent="0.3">
      <c r="A189" s="90"/>
      <c r="B189" s="14" t="str">
        <f>+B179</f>
        <v>Base</v>
      </c>
      <c r="C189" s="27">
        <f>+($B$3*$H$3)*$C$188</f>
        <v>0</v>
      </c>
      <c r="D189" s="27">
        <f>+($C$3*$H$3)*$D$188</f>
        <v>0</v>
      </c>
      <c r="E189" s="27">
        <f>+($D$3*$H$4)*$E$188</f>
        <v>0</v>
      </c>
      <c r="G189" s="9">
        <f>+$B$3*$H$3*$G$188</f>
        <v>0</v>
      </c>
      <c r="H189" s="9">
        <f>+($C$3*$H$3*$H$188)</f>
        <v>0</v>
      </c>
      <c r="I189" s="27">
        <f>+$D$3*$H$4*$I$188</f>
        <v>0</v>
      </c>
      <c r="K189" s="10">
        <f>SUM(G189:I189)</f>
        <v>0</v>
      </c>
    </row>
    <row r="190" spans="1:11" x14ac:dyDescent="0.3">
      <c r="A190" s="91"/>
      <c r="B190" s="2" t="s">
        <v>2</v>
      </c>
      <c r="C190" s="9">
        <f>+($B$4*$H$3)*$C$188</f>
        <v>0</v>
      </c>
      <c r="D190" s="9">
        <f>+($C$4*$H$3)*$D$188</f>
        <v>0</v>
      </c>
      <c r="E190" s="9">
        <f>+($D$4*$H$4)*$E$188</f>
        <v>0</v>
      </c>
      <c r="G190" s="9">
        <f>+$B$4*$H$3*$G$188</f>
        <v>0</v>
      </c>
      <c r="H190" s="9">
        <f>+($C$4*$H$3*$H$188)</f>
        <v>0</v>
      </c>
      <c r="I190" s="9">
        <f>+$D$4*$H$4*$I$188</f>
        <v>0</v>
      </c>
      <c r="K190" s="10">
        <f t="shared" ref="K190:K197" si="19">SUM(G190:I190)</f>
        <v>0</v>
      </c>
    </row>
    <row r="191" spans="1:11" x14ac:dyDescent="0.3">
      <c r="A191" s="91"/>
      <c r="B191" s="2" t="s">
        <v>5</v>
      </c>
      <c r="C191" s="9">
        <f>+($B$5*$H$3)*$C$188</f>
        <v>0</v>
      </c>
      <c r="D191" s="9">
        <f>+($C$5*$H$3)*$D$188</f>
        <v>0</v>
      </c>
      <c r="E191" s="9">
        <f>+($D$5*$H$4)*$E$188</f>
        <v>0</v>
      </c>
      <c r="G191" s="9">
        <f>+$B$5*$H$3*$G$188</f>
        <v>0</v>
      </c>
      <c r="H191" s="9">
        <f>+($C$5*$H$3*$H$188)</f>
        <v>0</v>
      </c>
      <c r="I191" s="9">
        <f>+$D$5*$H$4*$I$188</f>
        <v>0</v>
      </c>
      <c r="K191" s="10">
        <f t="shared" si="19"/>
        <v>0</v>
      </c>
    </row>
    <row r="192" spans="1:11" x14ac:dyDescent="0.3">
      <c r="A192" s="91"/>
      <c r="B192" s="2" t="s">
        <v>3</v>
      </c>
      <c r="C192" s="9">
        <f>+($B$6*$H$3)*$C$188</f>
        <v>0</v>
      </c>
      <c r="D192" s="9">
        <f>+($C$6*$H$3)*$D$188</f>
        <v>0</v>
      </c>
      <c r="E192" s="9">
        <f>+($D$6*$H$4)*$E$188</f>
        <v>0</v>
      </c>
      <c r="G192" s="9">
        <f>+$B$6*$H$3*$G$188</f>
        <v>0</v>
      </c>
      <c r="H192" s="9">
        <f>+($C$6*$H$3*$H$188)</f>
        <v>0</v>
      </c>
      <c r="I192" s="9">
        <f>+$D$6*$H$4*$I$188</f>
        <v>0</v>
      </c>
      <c r="K192" s="10">
        <f t="shared" si="19"/>
        <v>0</v>
      </c>
    </row>
    <row r="193" spans="1:11" x14ac:dyDescent="0.3">
      <c r="A193" s="91"/>
      <c r="B193" s="2" t="s">
        <v>4</v>
      </c>
      <c r="C193" s="9">
        <f>+($B$7*$H$3)*$C$188</f>
        <v>0</v>
      </c>
      <c r="D193" s="9">
        <f>+($C$7*$H$3)*$D$188</f>
        <v>0</v>
      </c>
      <c r="E193" s="9">
        <f>+($D$7*$H$4)*$E$188</f>
        <v>0</v>
      </c>
      <c r="G193" s="9">
        <f>+$B$7*$H$3*$G$188</f>
        <v>0</v>
      </c>
      <c r="H193" s="9">
        <f>+($C$7*$H$3*$H$188)</f>
        <v>0</v>
      </c>
      <c r="I193" s="9">
        <f>+$D$7*$H$4*$I$188</f>
        <v>0</v>
      </c>
      <c r="K193" s="10">
        <f t="shared" si="19"/>
        <v>0</v>
      </c>
    </row>
    <row r="194" spans="1:11" x14ac:dyDescent="0.3">
      <c r="A194" s="91"/>
      <c r="B194" s="2" t="s">
        <v>30</v>
      </c>
      <c r="C194" s="9">
        <f>+($B$8*$H$9)*$C$188</f>
        <v>0</v>
      </c>
      <c r="D194" s="9">
        <f>+($C$8*$H$9)*$D$188</f>
        <v>0</v>
      </c>
      <c r="E194" s="9">
        <f>+($D$8*$H$10)*$E$188</f>
        <v>0</v>
      </c>
      <c r="G194" s="9">
        <f>+$B$8*$H$9*$G$188</f>
        <v>0</v>
      </c>
      <c r="H194" s="9">
        <f>+($C$8*$H$9*$H$188)</f>
        <v>0</v>
      </c>
      <c r="I194" s="9">
        <f>+$D$8*$H$10*$I$188</f>
        <v>0</v>
      </c>
      <c r="K194" s="10">
        <f t="shared" si="19"/>
        <v>0</v>
      </c>
    </row>
    <row r="195" spans="1:11" x14ac:dyDescent="0.3">
      <c r="A195" s="91"/>
      <c r="B195" s="2" t="s">
        <v>26</v>
      </c>
      <c r="C195" s="9">
        <f>+($B$9*$H$5)*$C$188</f>
        <v>0</v>
      </c>
      <c r="D195" s="9">
        <f>+($C$9*$H$5)*$D$188</f>
        <v>0</v>
      </c>
      <c r="E195" s="9">
        <f>+($D$9*$H$6)*$E$188</f>
        <v>0</v>
      </c>
      <c r="G195" s="9">
        <f>+$B$9*$H$5*$G$188</f>
        <v>0</v>
      </c>
      <c r="H195" s="9">
        <f>+($C$9*$H$5*$H$188)</f>
        <v>0</v>
      </c>
      <c r="I195" s="9">
        <f>+$D$9*$H$6*$I$188</f>
        <v>0</v>
      </c>
      <c r="K195" s="10">
        <f t="shared" si="19"/>
        <v>0</v>
      </c>
    </row>
    <row r="196" spans="1:11" x14ac:dyDescent="0.3">
      <c r="A196" s="91"/>
      <c r="B196" s="23" t="s">
        <v>29</v>
      </c>
      <c r="C196" s="28">
        <f>+($B$10*$H$7)*$C$188</f>
        <v>0</v>
      </c>
      <c r="D196" s="28">
        <f>+($C$10*$H$7)*$D$188</f>
        <v>0</v>
      </c>
      <c r="E196" s="28">
        <f>+($D$10*$H$8)*$E$188</f>
        <v>0</v>
      </c>
      <c r="G196" s="9">
        <f>+$B$10*$H$7*$G$188</f>
        <v>0</v>
      </c>
      <c r="H196" s="9">
        <f>+($C$10*$H$7*$H$188)</f>
        <v>0</v>
      </c>
      <c r="I196" s="28">
        <f>+$D$10*$H$8*$I$188</f>
        <v>0</v>
      </c>
      <c r="K196" s="10">
        <f t="shared" si="19"/>
        <v>0</v>
      </c>
    </row>
    <row r="197" spans="1:11" ht="16.2" thickBot="1" x14ac:dyDescent="0.35">
      <c r="A197" s="92"/>
      <c r="B197" s="62" t="s">
        <v>41</v>
      </c>
      <c r="C197" s="28">
        <f>+($B$11*$H$3)*$C$188</f>
        <v>0</v>
      </c>
      <c r="D197" s="28">
        <f>+($C$11*$H$3)*$D$188</f>
        <v>0</v>
      </c>
      <c r="E197" s="28">
        <f>+($D$11*$H$4)*$E$188</f>
        <v>0</v>
      </c>
      <c r="G197" s="9">
        <f>+$B$11*$H$3*$G$188</f>
        <v>0</v>
      </c>
      <c r="H197" s="9">
        <f>+($C$11*$H$3*$H$188)</f>
        <v>0</v>
      </c>
      <c r="I197" s="28">
        <f>+$D$11*$H$4*$I$188</f>
        <v>0</v>
      </c>
      <c r="K197" s="10">
        <f t="shared" si="19"/>
        <v>0</v>
      </c>
    </row>
    <row r="198" spans="1:11" ht="16.2" thickBot="1" x14ac:dyDescent="0.35">
      <c r="A198" s="11" t="s">
        <v>74</v>
      </c>
      <c r="B198" s="46"/>
      <c r="C198" s="43">
        <v>0</v>
      </c>
      <c r="D198" s="44">
        <v>0</v>
      </c>
      <c r="E198" s="45">
        <v>0</v>
      </c>
      <c r="F198" s="42"/>
      <c r="G198" s="54">
        <v>0</v>
      </c>
      <c r="H198" s="55">
        <v>0</v>
      </c>
      <c r="I198" s="49">
        <v>0</v>
      </c>
      <c r="K198" s="15">
        <f>+B198</f>
        <v>0</v>
      </c>
    </row>
    <row r="199" spans="1:11" x14ac:dyDescent="0.3">
      <c r="A199" s="90"/>
      <c r="B199" s="14" t="str">
        <f>+B189</f>
        <v>Base</v>
      </c>
      <c r="C199" s="27">
        <f>+($B$3*$H$3)*$C$198</f>
        <v>0</v>
      </c>
      <c r="D199" s="27">
        <f>+($C$3*$H$3)*$D$198</f>
        <v>0</v>
      </c>
      <c r="E199" s="27">
        <f>+($D$3*$H$4)*$E$198</f>
        <v>0</v>
      </c>
      <c r="G199" s="9">
        <f>+$B$3*$H$3*$G$198</f>
        <v>0</v>
      </c>
      <c r="H199" s="9">
        <f>+($C$3*$H$3*$H$198)</f>
        <v>0</v>
      </c>
      <c r="I199" s="27">
        <f>+$D$3*$H$4*$I$198</f>
        <v>0</v>
      </c>
      <c r="K199" s="10">
        <f>SUM(G199:I199)</f>
        <v>0</v>
      </c>
    </row>
    <row r="200" spans="1:11" x14ac:dyDescent="0.3">
      <c r="A200" s="91"/>
      <c r="B200" s="2" t="s">
        <v>2</v>
      </c>
      <c r="C200" s="9">
        <f>+($B$4*$H$3)*$C$198</f>
        <v>0</v>
      </c>
      <c r="D200" s="9">
        <f>+($C$4*$H$3)*$D$198</f>
        <v>0</v>
      </c>
      <c r="E200" s="9">
        <f>+($D$4*$H$4)*$E$198</f>
        <v>0</v>
      </c>
      <c r="G200" s="9">
        <f>+$B$4*$H$3*$G$198</f>
        <v>0</v>
      </c>
      <c r="H200" s="9">
        <f>+($C$4*$H$3*$H$198)</f>
        <v>0</v>
      </c>
      <c r="I200" s="9">
        <f>+$D$4*$H$4*$I$198</f>
        <v>0</v>
      </c>
      <c r="K200" s="10">
        <f t="shared" ref="K200:K207" si="20">SUM(G200:I200)</f>
        <v>0</v>
      </c>
    </row>
    <row r="201" spans="1:11" x14ac:dyDescent="0.3">
      <c r="A201" s="91"/>
      <c r="B201" s="2" t="s">
        <v>5</v>
      </c>
      <c r="C201" s="9">
        <f>+($B$5*$H$3)*$C$198</f>
        <v>0</v>
      </c>
      <c r="D201" s="9">
        <f>+($C$5*$H$3)*$D$198</f>
        <v>0</v>
      </c>
      <c r="E201" s="9">
        <f>+($D$5*$H$4)*$E$198</f>
        <v>0</v>
      </c>
      <c r="G201" s="9">
        <f>+$B$5*$H$3*$G$198</f>
        <v>0</v>
      </c>
      <c r="H201" s="9">
        <f>+($C$5*$H$3*$H$198)</f>
        <v>0</v>
      </c>
      <c r="I201" s="9">
        <f>+$D$5*$H$4*$I$198</f>
        <v>0</v>
      </c>
      <c r="K201" s="10">
        <f t="shared" si="20"/>
        <v>0</v>
      </c>
    </row>
    <row r="202" spans="1:11" x14ac:dyDescent="0.3">
      <c r="A202" s="91"/>
      <c r="B202" s="2" t="s">
        <v>3</v>
      </c>
      <c r="C202" s="9">
        <f>+($B$6*$H$3)*$C$198</f>
        <v>0</v>
      </c>
      <c r="D202" s="9">
        <f>+($C$6*$H$3)*$D$198</f>
        <v>0</v>
      </c>
      <c r="E202" s="9">
        <f>+($D$6*$H$4)*$E$198</f>
        <v>0</v>
      </c>
      <c r="G202" s="9">
        <f>+$B$6*$H$3*$G$198</f>
        <v>0</v>
      </c>
      <c r="H202" s="9">
        <f>+($C$6*$H$3*$H$198)</f>
        <v>0</v>
      </c>
      <c r="I202" s="9">
        <f>+$D$6*$H$4*$I$198</f>
        <v>0</v>
      </c>
      <c r="K202" s="10">
        <f t="shared" si="20"/>
        <v>0</v>
      </c>
    </row>
    <row r="203" spans="1:11" x14ac:dyDescent="0.3">
      <c r="A203" s="91"/>
      <c r="B203" s="2" t="s">
        <v>4</v>
      </c>
      <c r="C203" s="9">
        <f>+($B$7*$H$3)*$C$198</f>
        <v>0</v>
      </c>
      <c r="D203" s="9">
        <f>+($C$7*$H$3)*$D$198</f>
        <v>0</v>
      </c>
      <c r="E203" s="9">
        <f>+($D$7*$H$4)*$E$198</f>
        <v>0</v>
      </c>
      <c r="G203" s="9">
        <f>+$B$7*$H$3*$G$198</f>
        <v>0</v>
      </c>
      <c r="H203" s="9">
        <f>+($C$7*$H$3*$H$198)</f>
        <v>0</v>
      </c>
      <c r="I203" s="9">
        <f>+$D$7*$H$4*$I$198</f>
        <v>0</v>
      </c>
      <c r="K203" s="10">
        <f t="shared" si="20"/>
        <v>0</v>
      </c>
    </row>
    <row r="204" spans="1:11" x14ac:dyDescent="0.3">
      <c r="A204" s="91"/>
      <c r="B204" s="2" t="s">
        <v>30</v>
      </c>
      <c r="C204" s="9">
        <f>+($B$8*$H$9)*$C$198</f>
        <v>0</v>
      </c>
      <c r="D204" s="9">
        <f>+($C$8*$H$9)*$D$198</f>
        <v>0</v>
      </c>
      <c r="E204" s="9">
        <f>+($D$8*$H$10)*$E$198</f>
        <v>0</v>
      </c>
      <c r="G204" s="9">
        <f>+$B$8*$H$9*$G$198</f>
        <v>0</v>
      </c>
      <c r="H204" s="9">
        <f>+($C$8*$H$9*$H$198)</f>
        <v>0</v>
      </c>
      <c r="I204" s="9">
        <f>+$D$8*$H$10*$I$198</f>
        <v>0</v>
      </c>
      <c r="K204" s="10">
        <f t="shared" si="20"/>
        <v>0</v>
      </c>
    </row>
    <row r="205" spans="1:11" x14ac:dyDescent="0.3">
      <c r="A205" s="91"/>
      <c r="B205" s="2" t="s">
        <v>26</v>
      </c>
      <c r="C205" s="9">
        <f>+($B$9*$H$5)*$C$198</f>
        <v>0</v>
      </c>
      <c r="D205" s="9">
        <f>+($C$9*$H$5)*$D$198</f>
        <v>0</v>
      </c>
      <c r="E205" s="9">
        <f>+($D$9*$H$6)*$E$198</f>
        <v>0</v>
      </c>
      <c r="G205" s="9">
        <f>+$B$9*$H$5*$G$198</f>
        <v>0</v>
      </c>
      <c r="H205" s="9">
        <f>+($C$9*$H$5*$H$198)</f>
        <v>0</v>
      </c>
      <c r="I205" s="9">
        <f>+$D$9*$H$6*$I$198</f>
        <v>0</v>
      </c>
      <c r="K205" s="10">
        <f t="shared" si="20"/>
        <v>0</v>
      </c>
    </row>
    <row r="206" spans="1:11" x14ac:dyDescent="0.3">
      <c r="A206" s="91"/>
      <c r="B206" s="23" t="s">
        <v>29</v>
      </c>
      <c r="C206" s="28">
        <f>+($B$10*$H$7)*$C$198</f>
        <v>0</v>
      </c>
      <c r="D206" s="28">
        <f>+($C$10*$H$7)*$D$198</f>
        <v>0</v>
      </c>
      <c r="E206" s="28">
        <f>+($D$10*$H$8)*$E$198</f>
        <v>0</v>
      </c>
      <c r="G206" s="9">
        <f>+$B$10*$H$7*$G$198</f>
        <v>0</v>
      </c>
      <c r="H206" s="9">
        <f>+($C$10*$H$7*$H$198)</f>
        <v>0</v>
      </c>
      <c r="I206" s="28">
        <f>+$D$10*$H$8*$I$198</f>
        <v>0</v>
      </c>
      <c r="K206" s="10">
        <f t="shared" si="20"/>
        <v>0</v>
      </c>
    </row>
    <row r="207" spans="1:11" ht="16.2" thickBot="1" x14ac:dyDescent="0.35">
      <c r="A207" s="92"/>
      <c r="B207" s="62" t="s">
        <v>41</v>
      </c>
      <c r="C207" s="28">
        <f>+($B$11*$H$3)*$C$198</f>
        <v>0</v>
      </c>
      <c r="D207" s="28">
        <f>+($C$11*$H$3)*$D$198</f>
        <v>0</v>
      </c>
      <c r="E207" s="28">
        <f>+($D$11*$H$4)*$E$198</f>
        <v>0</v>
      </c>
      <c r="G207" s="9">
        <f>+$B$11*$H$3*$G$198</f>
        <v>0</v>
      </c>
      <c r="H207" s="9">
        <f>+($C$11*$H$3*$H$198)</f>
        <v>0</v>
      </c>
      <c r="I207" s="28">
        <f>+$D$11*$H$4*$I$198</f>
        <v>0</v>
      </c>
      <c r="K207" s="10">
        <f t="shared" si="20"/>
        <v>0</v>
      </c>
    </row>
    <row r="208" spans="1:11" ht="16.2" thickBot="1" x14ac:dyDescent="0.35">
      <c r="A208" s="11" t="s">
        <v>75</v>
      </c>
      <c r="B208" s="46"/>
      <c r="C208" s="43">
        <v>0</v>
      </c>
      <c r="D208" s="44">
        <v>0</v>
      </c>
      <c r="E208" s="45">
        <v>0</v>
      </c>
      <c r="F208" s="42"/>
      <c r="G208" s="54">
        <v>0</v>
      </c>
      <c r="H208" s="55">
        <v>0</v>
      </c>
      <c r="I208" s="49">
        <v>0</v>
      </c>
      <c r="K208" s="15">
        <f>+B208</f>
        <v>0</v>
      </c>
    </row>
    <row r="209" spans="1:11" x14ac:dyDescent="0.3">
      <c r="A209" s="90"/>
      <c r="B209" s="14" t="str">
        <f>+B199</f>
        <v>Base</v>
      </c>
      <c r="C209" s="27">
        <f>+($B$3*$H$3)*$C$208</f>
        <v>0</v>
      </c>
      <c r="D209" s="27">
        <f>+($C$3*$H$3)*$D$208</f>
        <v>0</v>
      </c>
      <c r="E209" s="27">
        <f>+($D$3*$H$4)*$E$208</f>
        <v>0</v>
      </c>
      <c r="G209" s="9">
        <f>+$B$3*$H$3*$G$208</f>
        <v>0</v>
      </c>
      <c r="H209" s="9">
        <f>+($C$3*$H$3*$H$208)</f>
        <v>0</v>
      </c>
      <c r="I209" s="27">
        <f>+$D$3*$H$4*$I$208</f>
        <v>0</v>
      </c>
      <c r="K209" s="10">
        <f>SUM(G209:I209)</f>
        <v>0</v>
      </c>
    </row>
    <row r="210" spans="1:11" x14ac:dyDescent="0.3">
      <c r="A210" s="91"/>
      <c r="B210" s="2" t="s">
        <v>2</v>
      </c>
      <c r="C210" s="9">
        <f>+($B$4*$H$3)*$C$208</f>
        <v>0</v>
      </c>
      <c r="D210" s="9">
        <f>+($C$4*$H$3)*$D$208</f>
        <v>0</v>
      </c>
      <c r="E210" s="9">
        <f>+($D$4*$H$4)*$E$208</f>
        <v>0</v>
      </c>
      <c r="G210" s="9">
        <f>+$B$4*$H$3*$G$208</f>
        <v>0</v>
      </c>
      <c r="H210" s="9">
        <f>+($C$4*$H$3*$H$208)</f>
        <v>0</v>
      </c>
      <c r="I210" s="9">
        <f>+$D$4*$H$4*$I$208</f>
        <v>0</v>
      </c>
      <c r="K210" s="10">
        <f t="shared" ref="K210:K217" si="21">SUM(G210:I210)</f>
        <v>0</v>
      </c>
    </row>
    <row r="211" spans="1:11" x14ac:dyDescent="0.3">
      <c r="A211" s="91"/>
      <c r="B211" s="2" t="s">
        <v>5</v>
      </c>
      <c r="C211" s="9">
        <f>+($B$5*$H$3)*$C$208</f>
        <v>0</v>
      </c>
      <c r="D211" s="9">
        <f>+($C$5*$H$3)*$D$208</f>
        <v>0</v>
      </c>
      <c r="E211" s="9">
        <f>+($D$5*$H$4)*$E$208</f>
        <v>0</v>
      </c>
      <c r="G211" s="9">
        <f>+$B$5*$H$3*$G$208</f>
        <v>0</v>
      </c>
      <c r="H211" s="9">
        <f>+($C$5*$H$3*$H$208)</f>
        <v>0</v>
      </c>
      <c r="I211" s="9">
        <f>+$D$5*$H$4*$I$208</f>
        <v>0</v>
      </c>
      <c r="K211" s="10">
        <f t="shared" si="21"/>
        <v>0</v>
      </c>
    </row>
    <row r="212" spans="1:11" x14ac:dyDescent="0.3">
      <c r="A212" s="91"/>
      <c r="B212" s="2" t="s">
        <v>3</v>
      </c>
      <c r="C212" s="9">
        <f>+($B$6*$H$3)*$C$208</f>
        <v>0</v>
      </c>
      <c r="D212" s="9">
        <f>+($C$6*$H$3)*$D$208</f>
        <v>0</v>
      </c>
      <c r="E212" s="9">
        <f>+($D$6*$H$4)*$E$208</f>
        <v>0</v>
      </c>
      <c r="G212" s="9">
        <f>+$B$6*$H$3*$G$208</f>
        <v>0</v>
      </c>
      <c r="H212" s="9">
        <f>+($C$6*$H$3*$H$208)</f>
        <v>0</v>
      </c>
      <c r="I212" s="9">
        <f>+$D$6*$H$4*$I$208</f>
        <v>0</v>
      </c>
      <c r="K212" s="10">
        <f t="shared" si="21"/>
        <v>0</v>
      </c>
    </row>
    <row r="213" spans="1:11" x14ac:dyDescent="0.3">
      <c r="A213" s="91"/>
      <c r="B213" s="2" t="s">
        <v>4</v>
      </c>
      <c r="C213" s="9">
        <f>+($B$7*$H$3)*$C$208</f>
        <v>0</v>
      </c>
      <c r="D213" s="9">
        <f>+($C$7*$H$3)*$D$208</f>
        <v>0</v>
      </c>
      <c r="E213" s="9">
        <f>+($D$7*$H$4)*$E$208</f>
        <v>0</v>
      </c>
      <c r="G213" s="9">
        <f>+$B$7*$H$3*$G$208</f>
        <v>0</v>
      </c>
      <c r="H213" s="9">
        <f>+($C$7*$H$3*$H$208)</f>
        <v>0</v>
      </c>
      <c r="I213" s="9">
        <f>+$D$7*$H$4*$I$208</f>
        <v>0</v>
      </c>
      <c r="K213" s="10">
        <f t="shared" si="21"/>
        <v>0</v>
      </c>
    </row>
    <row r="214" spans="1:11" x14ac:dyDescent="0.3">
      <c r="A214" s="91"/>
      <c r="B214" s="2" t="s">
        <v>30</v>
      </c>
      <c r="C214" s="9">
        <f>+($B$8*$H$9)*$C$208</f>
        <v>0</v>
      </c>
      <c r="D214" s="9">
        <f>+($C$8*$H$9)*$D$208</f>
        <v>0</v>
      </c>
      <c r="E214" s="9">
        <f>+($D$8*$H$10)*$E$208</f>
        <v>0</v>
      </c>
      <c r="G214" s="9">
        <f>+$B$8*$H$9*$G$208</f>
        <v>0</v>
      </c>
      <c r="H214" s="9">
        <f>+($C$8*$H$9*$H$208)</f>
        <v>0</v>
      </c>
      <c r="I214" s="9">
        <f>+$D$8*$H$10*$I$208</f>
        <v>0</v>
      </c>
      <c r="K214" s="10">
        <f t="shared" si="21"/>
        <v>0</v>
      </c>
    </row>
    <row r="215" spans="1:11" x14ac:dyDescent="0.3">
      <c r="A215" s="91"/>
      <c r="B215" s="2" t="s">
        <v>26</v>
      </c>
      <c r="C215" s="9">
        <f>+($B$9*$H$5)*$C$208</f>
        <v>0</v>
      </c>
      <c r="D215" s="9">
        <f>+($C$9*$H$5)*$D$208</f>
        <v>0</v>
      </c>
      <c r="E215" s="9">
        <f>+($D$9*$H$6)*$E$208</f>
        <v>0</v>
      </c>
      <c r="G215" s="9">
        <f>+$B$9*$H$5*$G$208</f>
        <v>0</v>
      </c>
      <c r="H215" s="9">
        <f>+($C$9*$H$5*$H$208)</f>
        <v>0</v>
      </c>
      <c r="I215" s="9">
        <f>+$D$9*$H$6*$I$208</f>
        <v>0</v>
      </c>
      <c r="K215" s="10">
        <f t="shared" si="21"/>
        <v>0</v>
      </c>
    </row>
    <row r="216" spans="1:11" x14ac:dyDescent="0.3">
      <c r="A216" s="91"/>
      <c r="B216" s="23" t="s">
        <v>29</v>
      </c>
      <c r="C216" s="28">
        <f>+($B$10*$H$7)*$C$208</f>
        <v>0</v>
      </c>
      <c r="D216" s="28">
        <f>+($C$10*$H$7)*$D$208</f>
        <v>0</v>
      </c>
      <c r="E216" s="28">
        <f>+($D$10*$H$8)*$E$208</f>
        <v>0</v>
      </c>
      <c r="G216" s="9">
        <f>+$B$10*$H$7*$G$208</f>
        <v>0</v>
      </c>
      <c r="H216" s="9">
        <f>+($C$10*$H$7*$H$208)</f>
        <v>0</v>
      </c>
      <c r="I216" s="28">
        <f>+$D$10*$H$8*$I$208</f>
        <v>0</v>
      </c>
      <c r="K216" s="10">
        <f t="shared" si="21"/>
        <v>0</v>
      </c>
    </row>
    <row r="217" spans="1:11" ht="16.2" thickBot="1" x14ac:dyDescent="0.35">
      <c r="A217" s="92"/>
      <c r="B217" s="62" t="s">
        <v>41</v>
      </c>
      <c r="C217" s="28">
        <f>+($B$11*$H$3)*$C$208</f>
        <v>0</v>
      </c>
      <c r="D217" s="28">
        <f>+($C$11*$H$3)*$D$208</f>
        <v>0</v>
      </c>
      <c r="E217" s="28">
        <f>+($D$11*$H$4)*$E$208</f>
        <v>0</v>
      </c>
      <c r="G217" s="9">
        <f>+$B$11*$H$3*$G$208</f>
        <v>0</v>
      </c>
      <c r="H217" s="9">
        <f>+($C$11*$H$3*$H$208)</f>
        <v>0</v>
      </c>
      <c r="I217" s="28">
        <f>+$D$11*$H$4*$I$208</f>
        <v>0</v>
      </c>
      <c r="K217" s="10">
        <f t="shared" si="21"/>
        <v>0</v>
      </c>
    </row>
    <row r="218" spans="1:11" ht="16.2" thickBot="1" x14ac:dyDescent="0.35">
      <c r="A218" s="11" t="s">
        <v>76</v>
      </c>
      <c r="B218" s="46"/>
      <c r="C218" s="43">
        <v>0</v>
      </c>
      <c r="D218" s="44">
        <v>0</v>
      </c>
      <c r="E218" s="45">
        <v>0</v>
      </c>
      <c r="F218" s="42"/>
      <c r="G218" s="54">
        <v>0</v>
      </c>
      <c r="H218" s="55">
        <v>0</v>
      </c>
      <c r="I218" s="49">
        <v>0</v>
      </c>
      <c r="K218" s="15">
        <f>+B218</f>
        <v>0</v>
      </c>
    </row>
    <row r="219" spans="1:11" x14ac:dyDescent="0.3">
      <c r="A219" s="90"/>
      <c r="B219" s="14" t="str">
        <f>+B209</f>
        <v>Base</v>
      </c>
      <c r="C219" s="27">
        <f>+($B$3*$H$3)*$C$218</f>
        <v>0</v>
      </c>
      <c r="D219" s="27">
        <f>+($C$3*$H$3)*$D$218</f>
        <v>0</v>
      </c>
      <c r="E219" s="27">
        <f>+($D$3*$H$4)*$E$218</f>
        <v>0</v>
      </c>
      <c r="G219" s="9">
        <f>+$B$3*$H$3*$G$218</f>
        <v>0</v>
      </c>
      <c r="H219" s="9">
        <f>+($C$3*$H$3*$H$218)</f>
        <v>0</v>
      </c>
      <c r="I219" s="27">
        <f>+$D$3*$H$4*$I$218</f>
        <v>0</v>
      </c>
      <c r="K219" s="10">
        <f>SUM(G219:I219)</f>
        <v>0</v>
      </c>
    </row>
    <row r="220" spans="1:11" x14ac:dyDescent="0.3">
      <c r="A220" s="91"/>
      <c r="B220" s="2" t="s">
        <v>2</v>
      </c>
      <c r="C220" s="9">
        <f>+($B$4*$H$3)*$C$218</f>
        <v>0</v>
      </c>
      <c r="D220" s="9">
        <f>+($C$4*$H$3)*$D$218</f>
        <v>0</v>
      </c>
      <c r="E220" s="9">
        <f>+($D$4*$H$4)*$E$218</f>
        <v>0</v>
      </c>
      <c r="G220" s="9">
        <f>+$B$4*$H$3*$G$218</f>
        <v>0</v>
      </c>
      <c r="H220" s="9">
        <f>+($C$4*$H$3*$H$218)</f>
        <v>0</v>
      </c>
      <c r="I220" s="9">
        <f>+$D$4*$H$4*$I$218</f>
        <v>0</v>
      </c>
      <c r="K220" s="10">
        <f t="shared" ref="K220:K227" si="22">SUM(G220:I220)</f>
        <v>0</v>
      </c>
    </row>
    <row r="221" spans="1:11" x14ac:dyDescent="0.3">
      <c r="A221" s="91"/>
      <c r="B221" s="2" t="s">
        <v>5</v>
      </c>
      <c r="C221" s="9">
        <f>+($B$5*$H$3)*$C$218</f>
        <v>0</v>
      </c>
      <c r="D221" s="9">
        <f>+($C$5*$H$3)*$D$218</f>
        <v>0</v>
      </c>
      <c r="E221" s="9">
        <f>+($D$5*$H$4)*$E$218</f>
        <v>0</v>
      </c>
      <c r="G221" s="9">
        <f>+$B$5*$H$3*$G$218</f>
        <v>0</v>
      </c>
      <c r="H221" s="9">
        <f>+($C$5*$H$3*$H$218)</f>
        <v>0</v>
      </c>
      <c r="I221" s="9">
        <f>+$D$5*$H$4*$I$218</f>
        <v>0</v>
      </c>
      <c r="K221" s="10">
        <f t="shared" si="22"/>
        <v>0</v>
      </c>
    </row>
    <row r="222" spans="1:11" x14ac:dyDescent="0.3">
      <c r="A222" s="91"/>
      <c r="B222" s="2" t="s">
        <v>3</v>
      </c>
      <c r="C222" s="9">
        <f>+($B$6*$H$3)*$C$218</f>
        <v>0</v>
      </c>
      <c r="D222" s="9">
        <f>+($C$6*$H$3)*$D$218</f>
        <v>0</v>
      </c>
      <c r="E222" s="9">
        <f>+($D$6*$H$4)*$E$218</f>
        <v>0</v>
      </c>
      <c r="G222" s="9">
        <f>+$B$6*$H$3*$G$218</f>
        <v>0</v>
      </c>
      <c r="H222" s="9">
        <f>+($C$6*$H$3*$H$218)</f>
        <v>0</v>
      </c>
      <c r="I222" s="9">
        <f>+$D$6*$H$4*$I$218</f>
        <v>0</v>
      </c>
      <c r="K222" s="10">
        <f t="shared" si="22"/>
        <v>0</v>
      </c>
    </row>
    <row r="223" spans="1:11" x14ac:dyDescent="0.3">
      <c r="A223" s="91"/>
      <c r="B223" s="2" t="s">
        <v>4</v>
      </c>
      <c r="C223" s="9">
        <f>+($B$7*$H$3)*$C$218</f>
        <v>0</v>
      </c>
      <c r="D223" s="9">
        <f>+($C$7*$H$3)*$D$218</f>
        <v>0</v>
      </c>
      <c r="E223" s="9">
        <f>+($D$7*$H$4)*$E$218</f>
        <v>0</v>
      </c>
      <c r="G223" s="9">
        <f>+$B$7*$H$3*$G$218</f>
        <v>0</v>
      </c>
      <c r="H223" s="9">
        <f>+($C$7*$H$3*$H$218)</f>
        <v>0</v>
      </c>
      <c r="I223" s="9">
        <f>+$D$7*$H$4*$I$218</f>
        <v>0</v>
      </c>
      <c r="K223" s="10">
        <f t="shared" si="22"/>
        <v>0</v>
      </c>
    </row>
    <row r="224" spans="1:11" x14ac:dyDescent="0.3">
      <c r="A224" s="91"/>
      <c r="B224" s="2" t="s">
        <v>30</v>
      </c>
      <c r="C224" s="9">
        <f>+($B$8*$H$9)*$C$218</f>
        <v>0</v>
      </c>
      <c r="D224" s="9">
        <f>+($C$8*$H$9)*$D$218</f>
        <v>0</v>
      </c>
      <c r="E224" s="9">
        <f>+($D$8*$H$10)*$E$218</f>
        <v>0</v>
      </c>
      <c r="G224" s="9">
        <f>+$B$8*$H$9*$G$218</f>
        <v>0</v>
      </c>
      <c r="H224" s="9">
        <f>+($C$8*$H$9*$H$218)</f>
        <v>0</v>
      </c>
      <c r="I224" s="9">
        <f>+$D$8*$H$10*$I$218</f>
        <v>0</v>
      </c>
      <c r="K224" s="10">
        <f t="shared" si="22"/>
        <v>0</v>
      </c>
    </row>
    <row r="225" spans="1:11" x14ac:dyDescent="0.3">
      <c r="A225" s="91"/>
      <c r="B225" s="2" t="s">
        <v>26</v>
      </c>
      <c r="C225" s="9">
        <f>+($B$9*$H$5)*$C$218</f>
        <v>0</v>
      </c>
      <c r="D225" s="9">
        <f>+($C$9*$H$5)*$D$218</f>
        <v>0</v>
      </c>
      <c r="E225" s="9">
        <f>+($D$9*$H$6)*$E$218</f>
        <v>0</v>
      </c>
      <c r="G225" s="9">
        <f>+$B$9*$H$5*$G$218</f>
        <v>0</v>
      </c>
      <c r="H225" s="9">
        <f>+($C$9*$H$5*$H$218)</f>
        <v>0</v>
      </c>
      <c r="I225" s="9">
        <f>+$D$9*$H$6*$I$218</f>
        <v>0</v>
      </c>
      <c r="K225" s="10">
        <f t="shared" si="22"/>
        <v>0</v>
      </c>
    </row>
    <row r="226" spans="1:11" x14ac:dyDescent="0.3">
      <c r="A226" s="91"/>
      <c r="B226" s="23" t="s">
        <v>29</v>
      </c>
      <c r="C226" s="28">
        <f>+($B$10*$H$7)*$C$218</f>
        <v>0</v>
      </c>
      <c r="D226" s="28">
        <f>+($C$10*$H$7)*$D$218</f>
        <v>0</v>
      </c>
      <c r="E226" s="28">
        <f>+($D$10*$H$8)*$E$218</f>
        <v>0</v>
      </c>
      <c r="G226" s="9">
        <f>+$B$10*$H$7*$G$218</f>
        <v>0</v>
      </c>
      <c r="H226" s="9">
        <f>+($C$10*$H$7*$H$218)</f>
        <v>0</v>
      </c>
      <c r="I226" s="28">
        <f>+$D$10*$H$8*$I$218</f>
        <v>0</v>
      </c>
      <c r="K226" s="10">
        <f t="shared" si="22"/>
        <v>0</v>
      </c>
    </row>
    <row r="227" spans="1:11" ht="16.2" thickBot="1" x14ac:dyDescent="0.35">
      <c r="A227" s="92"/>
      <c r="B227" s="62" t="s">
        <v>41</v>
      </c>
      <c r="C227" s="28">
        <f>+($B$11*$H$3)*$C$218</f>
        <v>0</v>
      </c>
      <c r="D227" s="28">
        <f>+($C$11*$H$3)*$D$218</f>
        <v>0</v>
      </c>
      <c r="E227" s="28">
        <f>+($D$11*$H$4)*$E$218</f>
        <v>0</v>
      </c>
      <c r="G227" s="9">
        <f>+$B$11*$H$3*$G$218</f>
        <v>0</v>
      </c>
      <c r="H227" s="9">
        <f>+($C$11*$H$3*$H$218)</f>
        <v>0</v>
      </c>
      <c r="I227" s="28">
        <f>+$D$11*$H$4*$I$218</f>
        <v>0</v>
      </c>
      <c r="K227" s="10">
        <f t="shared" si="22"/>
        <v>0</v>
      </c>
    </row>
    <row r="228" spans="1:11" ht="16.2" thickBot="1" x14ac:dyDescent="0.35">
      <c r="A228" s="11" t="s">
        <v>77</v>
      </c>
      <c r="B228" s="46"/>
      <c r="C228" s="43">
        <v>0</v>
      </c>
      <c r="D228" s="44">
        <v>0</v>
      </c>
      <c r="E228" s="45">
        <v>0</v>
      </c>
      <c r="F228" s="42"/>
      <c r="G228" s="54">
        <v>0</v>
      </c>
      <c r="H228" s="55">
        <v>0</v>
      </c>
      <c r="I228" s="49">
        <v>0</v>
      </c>
      <c r="K228" s="15">
        <f>+B228</f>
        <v>0</v>
      </c>
    </row>
    <row r="229" spans="1:11" x14ac:dyDescent="0.3">
      <c r="A229" s="90"/>
      <c r="B229" s="14" t="str">
        <f>+B219</f>
        <v>Base</v>
      </c>
      <c r="C229" s="27">
        <f>+($B$3*$H$3)*$C$228</f>
        <v>0</v>
      </c>
      <c r="D229" s="27">
        <f>+($C$3*$H$3)*$D$228</f>
        <v>0</v>
      </c>
      <c r="E229" s="27">
        <f>+($D$3*$H$4)*$E$228</f>
        <v>0</v>
      </c>
      <c r="G229" s="9">
        <f>+$B$3*$H$3*$G$228</f>
        <v>0</v>
      </c>
      <c r="H229" s="9">
        <f>+($C$3*$H$3*$H$228)</f>
        <v>0</v>
      </c>
      <c r="I229" s="27">
        <f>+$D$3*$H$4*$I$228</f>
        <v>0</v>
      </c>
      <c r="K229" s="10">
        <f>SUM(G229:I229)</f>
        <v>0</v>
      </c>
    </row>
    <row r="230" spans="1:11" x14ac:dyDescent="0.3">
      <c r="A230" s="91"/>
      <c r="B230" s="2" t="s">
        <v>2</v>
      </c>
      <c r="C230" s="9">
        <f>+($B$4*$H$3)*$C$228</f>
        <v>0</v>
      </c>
      <c r="D230" s="9">
        <f>+($C$4*$H$3)*$D$228</f>
        <v>0</v>
      </c>
      <c r="E230" s="9">
        <f>+($D$4*$H$4)*$E$228</f>
        <v>0</v>
      </c>
      <c r="G230" s="9">
        <f>+$B$4*$H$3*$G$228</f>
        <v>0</v>
      </c>
      <c r="H230" s="9">
        <f>+($C$4*$H$3*$H$228)</f>
        <v>0</v>
      </c>
      <c r="I230" s="9">
        <f>+$D$4*$H$4*$I$228</f>
        <v>0</v>
      </c>
      <c r="K230" s="10">
        <f t="shared" ref="K230:K237" si="23">SUM(G230:I230)</f>
        <v>0</v>
      </c>
    </row>
    <row r="231" spans="1:11" x14ac:dyDescent="0.3">
      <c r="A231" s="91"/>
      <c r="B231" s="2" t="s">
        <v>5</v>
      </c>
      <c r="C231" s="9">
        <f>+($B$5*$H$3)*$C$228</f>
        <v>0</v>
      </c>
      <c r="D231" s="9">
        <f>+($C$5*$H$3)*$D$228</f>
        <v>0</v>
      </c>
      <c r="E231" s="9">
        <f>+($D$5*$H$4)*$E$228</f>
        <v>0</v>
      </c>
      <c r="G231" s="9">
        <f>+$B$5*$H$3*$G$228</f>
        <v>0</v>
      </c>
      <c r="H231" s="9">
        <f>+($C$5*$H$3*$H$228)</f>
        <v>0</v>
      </c>
      <c r="I231" s="9">
        <f>+$D$5*$H$4*$I$228</f>
        <v>0</v>
      </c>
      <c r="K231" s="10">
        <f t="shared" si="23"/>
        <v>0</v>
      </c>
    </row>
    <row r="232" spans="1:11" x14ac:dyDescent="0.3">
      <c r="A232" s="91"/>
      <c r="B232" s="2" t="s">
        <v>3</v>
      </c>
      <c r="C232" s="9">
        <f>+($B$6*$H$3)*$C$228</f>
        <v>0</v>
      </c>
      <c r="D232" s="9">
        <f>+($C$6*$H$3)*$D$228</f>
        <v>0</v>
      </c>
      <c r="E232" s="9">
        <f>+($D$6*$H$4)*$E$228</f>
        <v>0</v>
      </c>
      <c r="G232" s="9">
        <f>+$B$6*$H$3*$G$228</f>
        <v>0</v>
      </c>
      <c r="H232" s="9">
        <f>+($C$6*$H$3*$H$228)</f>
        <v>0</v>
      </c>
      <c r="I232" s="9">
        <f>+$D$6*$H$4*$I$228</f>
        <v>0</v>
      </c>
      <c r="K232" s="10">
        <f t="shared" si="23"/>
        <v>0</v>
      </c>
    </row>
    <row r="233" spans="1:11" x14ac:dyDescent="0.3">
      <c r="A233" s="91"/>
      <c r="B233" s="2" t="s">
        <v>4</v>
      </c>
      <c r="C233" s="9">
        <f>+($B$7*$H$3)*$C$228</f>
        <v>0</v>
      </c>
      <c r="D233" s="9">
        <f>+($C$7*$H$3)*$D$228</f>
        <v>0</v>
      </c>
      <c r="E233" s="9">
        <f>+($D$7*$H$4)*$E$228</f>
        <v>0</v>
      </c>
      <c r="G233" s="9">
        <f>+$B$7*$H$3*$G$228</f>
        <v>0</v>
      </c>
      <c r="H233" s="9">
        <f>+($C$7*$H$3*$H$228)</f>
        <v>0</v>
      </c>
      <c r="I233" s="9">
        <f>+$D$7*$H$4*$I$228</f>
        <v>0</v>
      </c>
      <c r="K233" s="10">
        <f t="shared" si="23"/>
        <v>0</v>
      </c>
    </row>
    <row r="234" spans="1:11" x14ac:dyDescent="0.3">
      <c r="A234" s="91"/>
      <c r="B234" s="2" t="s">
        <v>30</v>
      </c>
      <c r="C234" s="9">
        <f>+($B$8*$H$9)*$C$228</f>
        <v>0</v>
      </c>
      <c r="D234" s="9">
        <f>+($C$8*$H$9)*$D$228</f>
        <v>0</v>
      </c>
      <c r="E234" s="9">
        <f>+($D$8*$H$10)*$E$228</f>
        <v>0</v>
      </c>
      <c r="G234" s="9">
        <f>+$B$8*$H$9*$G$228</f>
        <v>0</v>
      </c>
      <c r="H234" s="9">
        <f>+($C$8*$H$9*$H$228)</f>
        <v>0</v>
      </c>
      <c r="I234" s="9">
        <f>+$D$8*$H$10*$I$228</f>
        <v>0</v>
      </c>
      <c r="K234" s="10">
        <f t="shared" si="23"/>
        <v>0</v>
      </c>
    </row>
    <row r="235" spans="1:11" x14ac:dyDescent="0.3">
      <c r="A235" s="91"/>
      <c r="B235" s="2" t="s">
        <v>26</v>
      </c>
      <c r="C235" s="9">
        <f>+($B$9*$H$5)*$C$228</f>
        <v>0</v>
      </c>
      <c r="D235" s="9">
        <f>+($C$9*$H$5)*$D$228</f>
        <v>0</v>
      </c>
      <c r="E235" s="9">
        <f>+($D$9*$H$6)*$E$228</f>
        <v>0</v>
      </c>
      <c r="G235" s="9">
        <f>+$B$9*$H$5*$G$228</f>
        <v>0</v>
      </c>
      <c r="H235" s="9">
        <f>+($C$9*$H$5*$H$228)</f>
        <v>0</v>
      </c>
      <c r="I235" s="9">
        <f>+$D$9*$H$6*$I$228</f>
        <v>0</v>
      </c>
      <c r="K235" s="10">
        <f t="shared" si="23"/>
        <v>0</v>
      </c>
    </row>
    <row r="236" spans="1:11" x14ac:dyDescent="0.3">
      <c r="A236" s="91"/>
      <c r="B236" s="23" t="s">
        <v>29</v>
      </c>
      <c r="C236" s="28">
        <f>+($B$10*$H$7)*$C$228</f>
        <v>0</v>
      </c>
      <c r="D236" s="28">
        <f>+($C$10*$H$7)*$D$228</f>
        <v>0</v>
      </c>
      <c r="E236" s="28">
        <f>+($D$10*$H$8)*$E$228</f>
        <v>0</v>
      </c>
      <c r="G236" s="9">
        <f>+$B$10*$H$7*$G$228</f>
        <v>0</v>
      </c>
      <c r="H236" s="9">
        <f>+($C$10*$H$7*$H$228)</f>
        <v>0</v>
      </c>
      <c r="I236" s="28">
        <f>+$D$10*$H$8*$I$228</f>
        <v>0</v>
      </c>
      <c r="K236" s="10">
        <f t="shared" si="23"/>
        <v>0</v>
      </c>
    </row>
    <row r="237" spans="1:11" x14ac:dyDescent="0.3">
      <c r="A237" s="92"/>
      <c r="B237" s="62" t="s">
        <v>41</v>
      </c>
      <c r="C237" s="28">
        <f>+($B$11*$H$3)*$C$228</f>
        <v>0</v>
      </c>
      <c r="D237" s="28">
        <f>+($C$11*$H$3)*$D$228</f>
        <v>0</v>
      </c>
      <c r="E237" s="28">
        <f>+($D$11*$H$4)*$E$228</f>
        <v>0</v>
      </c>
      <c r="G237" s="9">
        <f>+$B$11*$H$3*$G$228</f>
        <v>0</v>
      </c>
      <c r="H237" s="9">
        <f>+($C$11*$H$3*$H$228)</f>
        <v>0</v>
      </c>
      <c r="I237" s="28">
        <f>+$D$11*$H$4*$I$228</f>
        <v>0</v>
      </c>
      <c r="K237" s="10">
        <f t="shared" si="23"/>
        <v>0</v>
      </c>
    </row>
    <row r="238" spans="1:11" x14ac:dyDescent="0.3">
      <c r="A238" s="81" t="s">
        <v>13</v>
      </c>
      <c r="B238" s="82"/>
      <c r="C238" s="5">
        <f>+C19+C20+C21+C22+C23+C24+C25+C26+C27+C29+C30+C31+C32+C33+C34+C35+C36+C37+C39+C40+C41+C42+C43+C44+C45+C46+C47+C49+C50+C51+C52+C53+C54+C55+C56+C57+C59+C60+C61+C62+C63+C64+C65+C66+C67+C69+C70+C71+C72+C73+C74+C75+C76+C77+C79+C80+C81+C82+C83+C84+C85+C86+C87+C89+C90+C91+C92+C93+C94+C95+C96+C97+C99+C100+C101+C102+C103+C104+C105+C106+C107+C109+C110+C111+C112+C113+C114+C115+C116+C117+C119+C120+C121+C122+C123+C124+C125+C126+C127+C129+C130+C131+C132+C133+C134+C135+C136+C137+C139+C140+C141+C142+C143+C144+C145+C146+C147+C149+C150+C151+C152+C153+C154+C155+C156+C157+C159+C160+C161+C162+C163+C164+C165+C166+C167+C169+C170+C171+C172+C173+C174+C175+C176+C177+C179+C180+C181+C182+C183+C184+C185+C186+C187+C189+C190+C191+C192+C193+C194+C195+C196+C197+C199+C200+C201+C202+C203+C204+C205+C206+C207+C209+C210+C211+C212+C213+C214+C215+C216+C217+C219+C220+C221+C222+C223+C224+C225+C226+C227+C229+C230+C231+C232+C233+C234+C235+C236+C237</f>
        <v>0</v>
      </c>
      <c r="D238" s="5">
        <f>+D19+D20+D21+D22+D23+D24+D25+D26+D27+D29+D30+D31+D32+D33+D34+D35+D36+D37+D39+D40+D41+D42+D43+D44+D45+D46+D47+D49+D50+D51+D52+D53+D54+D55+D56+D57+D59+D60+D61+D62+D63+D64+D65+D66+D67+D69+D70+D71+D72+D73+D74+D75+D76+D77+D79+D80+D81+D82+D83+D84+D85+D86+D87+D89+D90+D91+D92+D93+D94+D95+D96+D97+D99+D100+D101+D102+D103+D104+D105+D106+D107+D109+D110+D111+D112+D113+D114+D115+D116+D117+D119+D120+D121+D122+D123+D124+D125+D126+D127+D129+D130+D131+D132+D133+D134+D135+D136+D137+D139+D140+D141+D142+D143+D144+D145+D146+D147+D149+D150+D151+D152+D153+D154+D155+D156+D157+D159+D160+D161+D162+D163+D164+D165+D166+D167+D169+D170+D171+D172+D173+D174+D175+D176+D177+D179+D180+D181+D182+D183+D184+D185+D186+D187+D189+D190+D191+D192+D193+D194+D195+D196+D197+D199+D200+D201+D202+D203+D204+D205+D206+D207+D209+D210+D211+D212+D213+D214+D215+D216+D217+D219+D220+D221+D222+D223+D224+D225+D226+D227+D229+D230+D231+D232+D233+D234+D235+D236+D237</f>
        <v>0</v>
      </c>
      <c r="E238" s="5">
        <f>+E19+E20+E21+E22+E23+E24+E25+E26+E27+E29+E30+E31+E32+E33+E34+E35+E36+E37+E39+E40+E41+E42+E43+E44+E45+E46+E47+E49+E50+E51+E52+E53+E54+E55+E56+E57+E59+E60+E61+E62+E63+E64+E65+E66+E67+E69+E70+E71+E72+E73+E74+E75+E76+E77+E79+E80+E81+E82+E83+E84+E85+E86+E87+E89+E90+E91+E92+E93+E94+E95+E96+E97+E99+E100+E101+E102+E103+E104+E105+E106+E107+E109+E110+E111+E112+E113+E114+E115+E116+E117+E119+E120+E121+E122+E123+E124+E125+E126+E127+E129+E130+E131+E132+E133+E134+E135+E136+E137+E139+E140+E141+E142+E143+E144+E145+E146+E147+E149+E150+E151+E152+E153+E154+E155+E156+E157+E159+E160+E161+E162+E163+E164+E165+E166+E167+E169+E170+E171+E172+E173+E174+E175+E176+E177+E179+E180+E181+E182+E183+E184+E185+E186+E187+E189+E190+E191+E192+E193+E194+E195+E196+E197+E199+E200+E201+E202+E203+E204+E205+E206+E207+E209+E210+E211+E212+E213+E214+E215+E216+E217+E219+E220+E221+E222+E223+E224+E225+E226+E227+E229+E230+E231+E232+E233+E234+E235+E236+E237</f>
        <v>0</v>
      </c>
      <c r="F238" s="3">
        <f>SUM(C238:E238)</f>
        <v>0</v>
      </c>
      <c r="G238" s="5">
        <f>+G19+G20+G21+G22+G23+G24+G25+G26+G27+G29+G30+G31+G32+G33+G34+G35+G36+G37+G39+G40+G41+G42+G43+G44+G45+G46+G47+G49+G50+G51+G52+G53+G54+G55+G56+G57+G59+G60+G61+G62+G63+G64+G65+G66+G67+G69+G70+G71+G72+G73+G74+G75+G76+G77+G79+G80+G81+G82+G83+G84+G85+G86+G87+G89+G90+G91+G92+G93+G94+G95+G96+G97+G99+G100+G101+G102+G103+G104+G105+G106+G107+G109+G110+G111+G112+G113+G114+G115+G116+G117+G119+G120+G121+G122+G123+G124+G125+G126+G127+G129+G130+G131+G132+G133+G134+G135+G136+G137+G139+G140+G141+G142+G143+G144+G145+G146+G147+G149+G150+G151+G152+G153+G154+G155+G156+G157+G159+G160+G161+G162+G163+G164+G165+G166+G167+G169+G170+G171+G172+G173+G174+G175+G176+G177+G179+G180+G181+G182+G183+G184+G185+G186+G187+G189+G190+G191+G192+G193+G194+G195+G196+G197+G199+G200+G201+G202+G203+G204+G205+G206+G207+G209+G210+G211+G212+G213+G214+G215+G216+G217+G219+G220+G221+G222+G223+G224+G225+G226+G227+G229+G230+G231+G232+G233+G234+G235+G236+G237</f>
        <v>0</v>
      </c>
      <c r="H238" s="5">
        <f>+H19+H20+H21+H22+H23+H24+H25+H26+H27+H29+H30+H31+H32+H33+H34+H35+H36+H37+H39+H40+H41+H42+H43+H44+H45+H46+H47+H49+H50+H51+H52+H53+H54+H55+H56+H57+H59+H60+H61+H62+H63+H64+H65+H66+H67+H69+H70+H71+H72+H73+H74+H75+H76+H77+H79+H80+H81+H82+H83+H84+H85+H86+H87+H89+H90+H91+H92+H93+H94+H95+H96+H97+H99+H100+H101+H102+H103+H104+H105+H106+H107+H109+H110+H111+H112+H113+H114+H115+H116+H117+H119+H120+H121+H122+H123+H124+H125+H126+H127+H129+H130+H131+H132+H133+H134+H135+H136+H137+H139+H140+H141+H142+H143+H144+H145+H146+H147+H149+H150+H151+H152+H153+H154+H155+H156+H157+H159+H160+H161+H162+H163+H164+H165+H166+H167+H169+H170+H171+H172+H173+H174+H175+H176+H177+H179+H180+H181+H182+H183+H184+H185+H186+H187+H189+H190+H191+H192+H193+H194+H195+H196+H197+H199+H200+H201+H202+H203+H204+H205+H206+H207+H209+H210+H211+H212+H213+H214+H215+H216+H217+H219+H220+H221+H222+H223+H224+H225+H226+H227+H229+H230+H231+H232+H233+H234+H235+H236+H237</f>
        <v>0</v>
      </c>
      <c r="I238" s="5">
        <f>+I19+I20+I21+I22+I23+I24+I25+I26+I27+I29+I30+I31+I32+I33+I34+I35+I36+I37+I39+I40+I41+I42+I43+I44+I45+I46+I47+I49+I50+I51+I52+I53+I54+I55+I56+I57+I59+I60+I61+I62+I63+I64+I65+I66+I67+I69+I70+I71+I72+I73+I74+I75+I76+I77+I79+I80+I81+I82+I83+I84+I85+I86+I87+I89+I90+I91+I92+I93+I94+I95+I96+I97+I99+I100+I101+I102+I103+I104+I105+I106+I107+I109+I110+I111+I112+I113+I114+I115+I116+I117+I119+I120+I121+I122+I123+I124+I125+I126+I127+I129+I130+I131+I132+I133+I134+I135+I136+I137+I139+I140+I141+I142+I143+I144+I145+I146+I147+I149+I150+I151+I152+I153+I154+I155+I156+I157+I159+I160+I161+I162+I163+I164+I165+I166+I167+I169+I170+I171+I172+I173+I174+I175+I176+I177+I179+I180+I181+I182+I183+I184+I185+I186+I187+I189+I190+I191+I192+I193+I194+I195+I196+I197+I199+I200+I201+I202+I203+I204+I205+I206+I207+I209+I210+I211+I212+I213+I214+I215+I216+I217+I219+I220+I221+I222+I223+I224+I225+I226+I227+I229+I230+I231+I232+I233+I234+I235+I236+I237</f>
        <v>0</v>
      </c>
      <c r="K238" s="5">
        <f>+K19+K20+K21+K22+K23+K24+K25+K26+K27+K29+K30+K31+K32+K33+K34+K35+K36+K37+K39+K40+K41+K42+K43+K44+K45+K46+K47+K49+K50+K51+K52+K53+K54+K55+K56+K57+K59+K60+K61+K62+K63+K64+K65+K66+K67+K69+K70+K71+K72+K73+K74+K75+K76+K77+K79+K80+K81+K82+K83+K84+K85+K86+K87+K89+K90+K91+K92+K93+K94+K95+K96+K97+K99+K100+K101+K102+K103+K104+K105+K106+K107+K109+K110+K111+K112+K113+K114+K115+K116+K117+K119+K120+K121+K122+K123+K124+K125+K126+K127+K129+K130+K131+K132+K133+K134+K135+K136+K137+K139+K140+K141+K142+K143+K144+K145+K146+K147+K149+K150+K151+K152+K153+K154+K155+K156+K157+K159+K160+K161+K162+K163+K164+K165+K166+K167+K169+K170+K171+K172+K173+K174+K175+K176+K177+K179+K180+K181+K182+K183+K184+K185+K186+K187+K189+K190+K191+K192+K193+K194+K195+K196+K197+K199+K200+K201+K202+K203+K204+K205+K206+K207+K209+K210+K211+K212+K213+K214+K215+K216+K217+K219+K220+K221+K222+K223+K224+K225+K226+K227+K229+K230+K231+K232+K233+K234+K235+K236+K237</f>
        <v>0</v>
      </c>
    </row>
    <row r="239" spans="1:11" x14ac:dyDescent="0.3">
      <c r="E239" s="3">
        <f>+C238+D238+E238</f>
        <v>0</v>
      </c>
      <c r="I239" s="3">
        <f>+G238+H238+I238</f>
        <v>0</v>
      </c>
    </row>
    <row r="241" spans="1:8" x14ac:dyDescent="0.3">
      <c r="A241" s="77" t="s">
        <v>35</v>
      </c>
      <c r="B241" s="77"/>
      <c r="C241" s="77"/>
      <c r="D241" s="77"/>
      <c r="E241" s="77"/>
      <c r="F241" s="77"/>
      <c r="G241" s="77"/>
      <c r="H241" t="s">
        <v>78</v>
      </c>
    </row>
  </sheetData>
  <sheetProtection algorithmName="SHA-512" hashValue="cVNsbZJm5e+yikbM1MQ0k4O48fR+es5309XQD8axWhkmXkF9RRGgbasjYFdMVQPFXFM8e2VxRgObzd1v3V97kw==" saltValue="+HF4cuzekNShfhuN7NVToA==" spinCount="100000" sheet="1" objects="1" scenarios="1"/>
  <customSheetViews>
    <customSheetView guid="{9711CB23-D709-448D-8F6E-E33805A6C31C}">
      <pageMargins left="0.7" right="0.7" top="0.75" bottom="0.75" header="0.3" footer="0.3"/>
    </customSheetView>
  </customSheetViews>
  <mergeCells count="45">
    <mergeCell ref="G11:H11"/>
    <mergeCell ref="J11:K11"/>
    <mergeCell ref="A1:C1"/>
    <mergeCell ref="H1:K1"/>
    <mergeCell ref="H2:K2"/>
    <mergeCell ref="J3:K3"/>
    <mergeCell ref="J4:K4"/>
    <mergeCell ref="J5:K5"/>
    <mergeCell ref="J6:K6"/>
    <mergeCell ref="J7:K7"/>
    <mergeCell ref="J8:K8"/>
    <mergeCell ref="J9:K9"/>
    <mergeCell ref="J10:K10"/>
    <mergeCell ref="A59:A67"/>
    <mergeCell ref="G12:H12"/>
    <mergeCell ref="A14:E14"/>
    <mergeCell ref="G14:I14"/>
    <mergeCell ref="A15:B15"/>
    <mergeCell ref="A16:B17"/>
    <mergeCell ref="C16:E16"/>
    <mergeCell ref="G16:I16"/>
    <mergeCell ref="K16:K17"/>
    <mergeCell ref="A19:A27"/>
    <mergeCell ref="A29:A37"/>
    <mergeCell ref="A39:A47"/>
    <mergeCell ref="A49:A57"/>
    <mergeCell ref="A179:A187"/>
    <mergeCell ref="A69:A77"/>
    <mergeCell ref="A79:A87"/>
    <mergeCell ref="A89:A97"/>
    <mergeCell ref="A99:A107"/>
    <mergeCell ref="A109:A117"/>
    <mergeCell ref="A119:A127"/>
    <mergeCell ref="A129:A137"/>
    <mergeCell ref="A139:A147"/>
    <mergeCell ref="A149:A157"/>
    <mergeCell ref="A159:A167"/>
    <mergeCell ref="A169:A177"/>
    <mergeCell ref="A241:G241"/>
    <mergeCell ref="A189:A197"/>
    <mergeCell ref="A199:A207"/>
    <mergeCell ref="A209:A217"/>
    <mergeCell ref="A219:A227"/>
    <mergeCell ref="A229:A237"/>
    <mergeCell ref="A238:B23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41"/>
  <sheetViews>
    <sheetView workbookViewId="0">
      <selection activeCell="I4" sqref="I4"/>
    </sheetView>
  </sheetViews>
  <sheetFormatPr defaultRowHeight="15.6" x14ac:dyDescent="0.3"/>
  <cols>
    <col min="1" max="1" width="12" bestFit="1" customWidth="1"/>
    <col min="2" max="4" width="9.69921875" bestFit="1" customWidth="1"/>
    <col min="5" max="5" width="9.09765625" bestFit="1" customWidth="1"/>
    <col min="6" max="6" width="1.69921875" customWidth="1"/>
    <col min="7" max="7" width="11.19921875" bestFit="1" customWidth="1"/>
    <col min="8" max="8" width="9.69921875" bestFit="1" customWidth="1"/>
    <col min="9" max="9" width="9.8984375" bestFit="1" customWidth="1"/>
    <col min="10" max="10" width="1.69921875" customWidth="1"/>
    <col min="11" max="11" width="11.09765625" bestFit="1" customWidth="1"/>
  </cols>
  <sheetData>
    <row r="1" spans="1:11" ht="16.2" thickBot="1" x14ac:dyDescent="0.35">
      <c r="A1" s="100" t="s">
        <v>15</v>
      </c>
      <c r="B1" s="101"/>
      <c r="C1" s="101"/>
      <c r="D1" s="30" t="s">
        <v>38</v>
      </c>
      <c r="E1" s="30"/>
      <c r="G1" s="4" t="s">
        <v>8</v>
      </c>
      <c r="H1" s="78"/>
      <c r="I1" s="79"/>
      <c r="J1" s="79"/>
      <c r="K1" s="80"/>
    </row>
    <row r="2" spans="1:11" ht="16.2" thickBot="1" x14ac:dyDescent="0.35">
      <c r="A2" s="26" t="s">
        <v>37</v>
      </c>
      <c r="B2" s="58"/>
      <c r="C2" s="59"/>
      <c r="D2" s="60"/>
      <c r="G2" s="4" t="s">
        <v>36</v>
      </c>
      <c r="H2" s="99"/>
      <c r="I2" s="99"/>
      <c r="J2" s="99"/>
      <c r="K2" s="99"/>
    </row>
    <row r="3" spans="1:11" x14ac:dyDescent="0.3">
      <c r="A3" s="7" t="s">
        <v>79</v>
      </c>
      <c r="B3" s="34"/>
      <c r="C3" s="34"/>
      <c r="D3" s="35"/>
      <c r="G3" s="66" t="s">
        <v>39</v>
      </c>
      <c r="H3" s="38"/>
      <c r="I3" s="21">
        <f>+(B3+B4+B5+B6+B7+B11+C3+C4+C5+C6+C7+C11)*H3</f>
        <v>0</v>
      </c>
      <c r="J3" s="83" t="s">
        <v>82</v>
      </c>
      <c r="K3" s="83"/>
    </row>
    <row r="4" spans="1:11" x14ac:dyDescent="0.3">
      <c r="A4" s="7" t="s">
        <v>2</v>
      </c>
      <c r="B4" s="36"/>
      <c r="C4" s="36"/>
      <c r="D4" s="37"/>
      <c r="G4" s="66" t="s">
        <v>40</v>
      </c>
      <c r="H4" s="38"/>
      <c r="I4" s="21">
        <f>+(D3+D4+D5+D6+D7+D11)*H4</f>
        <v>0</v>
      </c>
      <c r="J4" s="83" t="s">
        <v>82</v>
      </c>
      <c r="K4" s="83"/>
    </row>
    <row r="5" spans="1:11" x14ac:dyDescent="0.3">
      <c r="A5" s="7" t="s">
        <v>5</v>
      </c>
      <c r="B5" s="36"/>
      <c r="C5" s="36"/>
      <c r="D5" s="37"/>
      <c r="G5" s="66" t="s">
        <v>24</v>
      </c>
      <c r="H5" s="20">
        <f>+H3</f>
        <v>0</v>
      </c>
      <c r="I5" s="21">
        <f>+(B9+C9)*H5</f>
        <v>0</v>
      </c>
      <c r="J5" s="83" t="s">
        <v>82</v>
      </c>
      <c r="K5" s="83"/>
    </row>
    <row r="6" spans="1:11" x14ac:dyDescent="0.3">
      <c r="A6" s="7" t="s">
        <v>3</v>
      </c>
      <c r="B6" s="36"/>
      <c r="C6" s="36"/>
      <c r="D6" s="37"/>
      <c r="G6" s="66" t="s">
        <v>25</v>
      </c>
      <c r="H6" s="21">
        <f>+H4</f>
        <v>0</v>
      </c>
      <c r="I6" s="21">
        <f>+D9*H6</f>
        <v>0</v>
      </c>
      <c r="J6" s="83" t="s">
        <v>82</v>
      </c>
      <c r="K6" s="83"/>
    </row>
    <row r="7" spans="1:11" x14ac:dyDescent="0.3">
      <c r="A7" s="7" t="s">
        <v>4</v>
      </c>
      <c r="B7" s="36"/>
      <c r="C7" s="36"/>
      <c r="D7" s="37"/>
      <c r="G7" s="19" t="s">
        <v>22</v>
      </c>
      <c r="H7" s="21">
        <f>+H5/2</f>
        <v>0</v>
      </c>
      <c r="I7" s="21">
        <f>+(B10+C10)*H7</f>
        <v>0</v>
      </c>
      <c r="J7" s="83" t="s">
        <v>82</v>
      </c>
      <c r="K7" s="83"/>
    </row>
    <row r="8" spans="1:11" x14ac:dyDescent="0.3">
      <c r="A8" s="7" t="s">
        <v>28</v>
      </c>
      <c r="B8" s="36"/>
      <c r="C8" s="36"/>
      <c r="D8" s="37"/>
      <c r="G8" s="19" t="s">
        <v>23</v>
      </c>
      <c r="H8" s="20">
        <f>+H6/2</f>
        <v>0</v>
      </c>
      <c r="I8" s="21">
        <f>+D10*H8</f>
        <v>0</v>
      </c>
      <c r="J8" s="83" t="s">
        <v>82</v>
      </c>
      <c r="K8" s="83"/>
    </row>
    <row r="9" spans="1:11" x14ac:dyDescent="0.3">
      <c r="A9" s="7" t="s">
        <v>26</v>
      </c>
      <c r="B9" s="36"/>
      <c r="C9" s="36"/>
      <c r="D9" s="37"/>
      <c r="G9" s="66" t="s">
        <v>28</v>
      </c>
      <c r="H9" s="21">
        <f>+H3*1.5</f>
        <v>0</v>
      </c>
      <c r="I9" s="21">
        <f>+B8*H9</f>
        <v>0</v>
      </c>
      <c r="J9" s="83" t="s">
        <v>82</v>
      </c>
      <c r="K9" s="83"/>
    </row>
    <row r="10" spans="1:11" x14ac:dyDescent="0.3">
      <c r="A10" s="7" t="s">
        <v>27</v>
      </c>
      <c r="B10" s="36"/>
      <c r="C10" s="36"/>
      <c r="D10" s="37"/>
      <c r="G10" s="67" t="s">
        <v>28</v>
      </c>
      <c r="H10" s="25">
        <f>+H6*1.5</f>
        <v>0</v>
      </c>
      <c r="I10" s="25">
        <f>+D8*H10</f>
        <v>0</v>
      </c>
      <c r="J10" s="83" t="s">
        <v>82</v>
      </c>
      <c r="K10" s="83"/>
    </row>
    <row r="11" spans="1:11" x14ac:dyDescent="0.3">
      <c r="A11" s="7" t="s">
        <v>41</v>
      </c>
      <c r="B11" s="36"/>
      <c r="C11" s="36"/>
      <c r="D11" s="37"/>
      <c r="G11" s="83" t="s">
        <v>31</v>
      </c>
      <c r="H11" s="83"/>
      <c r="I11" s="8">
        <f>SUM(I2:I9)</f>
        <v>0</v>
      </c>
      <c r="J11" s="83" t="s">
        <v>82</v>
      </c>
      <c r="K11" s="83"/>
    </row>
    <row r="12" spans="1:11" x14ac:dyDescent="0.3">
      <c r="A12" s="7" t="s">
        <v>15</v>
      </c>
      <c r="B12" s="8">
        <f>SUM(B3:B11)</f>
        <v>0</v>
      </c>
      <c r="C12" s="8">
        <f>SUM(C3:C11)</f>
        <v>0</v>
      </c>
      <c r="D12" s="29">
        <f>SUM(D3:D11)</f>
        <v>0</v>
      </c>
      <c r="G12" s="102"/>
      <c r="H12" s="102"/>
      <c r="I12" s="22"/>
    </row>
    <row r="13" spans="1:11" x14ac:dyDescent="0.3">
      <c r="A13" s="17"/>
      <c r="B13" s="22"/>
      <c r="C13" s="22"/>
      <c r="D13" s="22"/>
    </row>
    <row r="14" spans="1:11" x14ac:dyDescent="0.3">
      <c r="A14" s="84" t="s">
        <v>0</v>
      </c>
      <c r="B14" s="84"/>
      <c r="C14" s="84"/>
      <c r="D14" s="84"/>
      <c r="E14" s="84"/>
      <c r="G14" s="93" t="s">
        <v>19</v>
      </c>
      <c r="H14" s="93"/>
      <c r="I14" s="93"/>
    </row>
    <row r="15" spans="1:11" x14ac:dyDescent="0.3">
      <c r="A15" s="97"/>
      <c r="B15" s="98"/>
      <c r="C15" s="18">
        <f>+C18+C28+C38+C48+C58+C68+C78+C88+C98+C108</f>
        <v>0</v>
      </c>
      <c r="D15" s="18">
        <f t="shared" ref="D15:E15" si="0">+D18+D28+D38+D48+D58+D68+D78+D88+D98+D108</f>
        <v>0</v>
      </c>
      <c r="E15" s="18">
        <f t="shared" si="0"/>
        <v>0</v>
      </c>
      <c r="G15" s="18">
        <f>+G18+G28+G38+G48+G58+G68+G78+G88+G98+G108</f>
        <v>0</v>
      </c>
      <c r="H15" s="18">
        <f t="shared" ref="H15:I15" si="1">+H18+H28+H38+H48+H58+H68+H78+H88+H98+H108</f>
        <v>0</v>
      </c>
      <c r="I15" s="18">
        <f t="shared" si="1"/>
        <v>0</v>
      </c>
    </row>
    <row r="16" spans="1:11" x14ac:dyDescent="0.3">
      <c r="A16" s="85" t="s">
        <v>14</v>
      </c>
      <c r="B16" s="85"/>
      <c r="C16" s="87" t="s">
        <v>6</v>
      </c>
      <c r="D16" s="87"/>
      <c r="E16" s="87"/>
      <c r="G16" s="84" t="s">
        <v>7</v>
      </c>
      <c r="H16" s="84"/>
      <c r="I16" s="84"/>
      <c r="K16" s="88" t="s">
        <v>16</v>
      </c>
    </row>
    <row r="17" spans="1:11" ht="16.2" thickBot="1" x14ac:dyDescent="0.35">
      <c r="A17" s="85"/>
      <c r="B17" s="86"/>
      <c r="C17" s="33">
        <f>+B2</f>
        <v>0</v>
      </c>
      <c r="D17" s="33">
        <f>+C2</f>
        <v>0</v>
      </c>
      <c r="E17" s="33">
        <f>+D2</f>
        <v>0</v>
      </c>
      <c r="G17" s="33">
        <f>+C17</f>
        <v>0</v>
      </c>
      <c r="H17" s="33">
        <f>+D17</f>
        <v>0</v>
      </c>
      <c r="I17" s="33">
        <f>+E17</f>
        <v>0</v>
      </c>
      <c r="K17" s="89"/>
    </row>
    <row r="18" spans="1:11" ht="16.2" thickBot="1" x14ac:dyDescent="0.35">
      <c r="A18" s="11" t="s">
        <v>56</v>
      </c>
      <c r="B18" s="46"/>
      <c r="C18" s="39">
        <v>0</v>
      </c>
      <c r="D18" s="40">
        <v>0</v>
      </c>
      <c r="E18" s="41">
        <v>0</v>
      </c>
      <c r="F18" s="42"/>
      <c r="G18" s="43">
        <v>0</v>
      </c>
      <c r="H18" s="44">
        <v>0</v>
      </c>
      <c r="I18" s="45">
        <v>0</v>
      </c>
      <c r="K18" s="15">
        <f>+B18</f>
        <v>0</v>
      </c>
    </row>
    <row r="19" spans="1:11" x14ac:dyDescent="0.3">
      <c r="A19" s="104"/>
      <c r="B19" s="12" t="str">
        <f>+A3</f>
        <v>Base</v>
      </c>
      <c r="C19" s="27">
        <f>+($B$3*$H$3)*$C$18</f>
        <v>0</v>
      </c>
      <c r="D19" s="27">
        <f>+($C$3*$H$3)*$D$18</f>
        <v>0</v>
      </c>
      <c r="E19" s="27">
        <f>+($D$3*$H$4)*$E$18</f>
        <v>0</v>
      </c>
      <c r="G19" s="27">
        <f>+$B$3*$H$3*$G$18</f>
        <v>0</v>
      </c>
      <c r="H19" s="27">
        <f>+($C$3*$H$3*$H$18)</f>
        <v>0</v>
      </c>
      <c r="I19" s="27">
        <f>+$D$3*$H$4*$I$18</f>
        <v>0</v>
      </c>
      <c r="K19" s="10">
        <f>SUM(G19:I19)</f>
        <v>0</v>
      </c>
    </row>
    <row r="20" spans="1:11" x14ac:dyDescent="0.3">
      <c r="A20" s="105"/>
      <c r="B20" s="1" t="s">
        <v>2</v>
      </c>
      <c r="C20" s="9">
        <f>+($B$4*$H$3)*$C$18</f>
        <v>0</v>
      </c>
      <c r="D20" s="9">
        <f>+($C$4*$H$3)*$D$18</f>
        <v>0</v>
      </c>
      <c r="E20" s="9">
        <f>+($D$4*$H$4)*$E$18</f>
        <v>0</v>
      </c>
      <c r="G20" s="9">
        <f>+$B$4*$H$3*$G$18</f>
        <v>0</v>
      </c>
      <c r="H20" s="9">
        <f>+($C$4*$H$3*$H$18)</f>
        <v>0</v>
      </c>
      <c r="I20" s="9">
        <f>+$D$4*$H$4*$I$18</f>
        <v>0</v>
      </c>
      <c r="K20" s="10">
        <f t="shared" ref="K20:K27" si="2">SUM(G20:I20)</f>
        <v>0</v>
      </c>
    </row>
    <row r="21" spans="1:11" x14ac:dyDescent="0.3">
      <c r="A21" s="105"/>
      <c r="B21" s="1" t="s">
        <v>5</v>
      </c>
      <c r="C21" s="9">
        <f>+($B$5*$H$3)*$C$18</f>
        <v>0</v>
      </c>
      <c r="D21" s="9">
        <f>+($C$5*$H$3)*$D$18</f>
        <v>0</v>
      </c>
      <c r="E21" s="9">
        <f>+($D$5*$H$4)*$E$18</f>
        <v>0</v>
      </c>
      <c r="G21" s="9">
        <f>+$B$5*$H$3*$G$18</f>
        <v>0</v>
      </c>
      <c r="H21" s="9">
        <f>+($C$5*$H$3*$H$18)</f>
        <v>0</v>
      </c>
      <c r="I21" s="9">
        <f>+$D$5*$H$4*$I$18</f>
        <v>0</v>
      </c>
      <c r="K21" s="10">
        <f t="shared" si="2"/>
        <v>0</v>
      </c>
    </row>
    <row r="22" spans="1:11" x14ac:dyDescent="0.3">
      <c r="A22" s="105"/>
      <c r="B22" s="1" t="s">
        <v>3</v>
      </c>
      <c r="C22" s="9">
        <f>+($B$6*$H$3)*$C$18</f>
        <v>0</v>
      </c>
      <c r="D22" s="9">
        <f>+($C$6*$H$3)*D18</f>
        <v>0</v>
      </c>
      <c r="E22" s="9">
        <f>+($D$6*$H$4)*$E$18</f>
        <v>0</v>
      </c>
      <c r="G22" s="9">
        <f>+$B$6*$H$3*$G$18</f>
        <v>0</v>
      </c>
      <c r="H22" s="9">
        <f>+($C$6*$H$3*$H$18)</f>
        <v>0</v>
      </c>
      <c r="I22" s="9">
        <f>+$D$6*$H$4*$I$18</f>
        <v>0</v>
      </c>
      <c r="K22" s="10">
        <f t="shared" si="2"/>
        <v>0</v>
      </c>
    </row>
    <row r="23" spans="1:11" x14ac:dyDescent="0.3">
      <c r="A23" s="105"/>
      <c r="B23" s="13" t="s">
        <v>4</v>
      </c>
      <c r="C23" s="9">
        <f>+($B$7*$H$3)*$C$18</f>
        <v>0</v>
      </c>
      <c r="D23" s="9">
        <f>+($C$7*$H$3)*$D$18</f>
        <v>0</v>
      </c>
      <c r="E23" s="9">
        <f>+($D$7*$H$4)*E18</f>
        <v>0</v>
      </c>
      <c r="G23" s="9">
        <f>+$B$7*$H$3*$G$18</f>
        <v>0</v>
      </c>
      <c r="H23" s="9">
        <f>+($C$7*$H$3*$H$18)</f>
        <v>0</v>
      </c>
      <c r="I23" s="9">
        <f>+$D$7*$H$4*$I$18</f>
        <v>0</v>
      </c>
      <c r="K23" s="10">
        <f t="shared" si="2"/>
        <v>0</v>
      </c>
    </row>
    <row r="24" spans="1:11" x14ac:dyDescent="0.3">
      <c r="A24" s="105"/>
      <c r="B24" s="2" t="s">
        <v>30</v>
      </c>
      <c r="C24" s="9">
        <f>+($B$8*$H$9)*$C$18</f>
        <v>0</v>
      </c>
      <c r="D24" s="9">
        <f>+($C$8*$H$9)*$D$18</f>
        <v>0</v>
      </c>
      <c r="E24" s="9">
        <f>+($D$8*$H$10)*$E$18</f>
        <v>0</v>
      </c>
      <c r="G24" s="9">
        <f>+$B$8*$H$9*$G$18</f>
        <v>0</v>
      </c>
      <c r="H24" s="9">
        <f>+($C$8*$H$9*$H$18)</f>
        <v>0</v>
      </c>
      <c r="I24" s="9">
        <f>+$D$8*$H$10*$I$18</f>
        <v>0</v>
      </c>
      <c r="K24" s="10">
        <f t="shared" si="2"/>
        <v>0</v>
      </c>
    </row>
    <row r="25" spans="1:11" x14ac:dyDescent="0.3">
      <c r="A25" s="105"/>
      <c r="B25" s="2" t="s">
        <v>26</v>
      </c>
      <c r="C25" s="9">
        <f>+($B$9*$H$5)*$C$18</f>
        <v>0</v>
      </c>
      <c r="D25" s="9">
        <f>+($C$9*$H$5)*$D$18</f>
        <v>0</v>
      </c>
      <c r="E25" s="9">
        <f>+($D$9*$H$6)*$E$18</f>
        <v>0</v>
      </c>
      <c r="G25" s="9">
        <f>+$B$9*$H$5*$G$18</f>
        <v>0</v>
      </c>
      <c r="H25" s="9">
        <f>+($C$9*$H$5*$H$18)</f>
        <v>0</v>
      </c>
      <c r="I25" s="9">
        <f>+$D$9*$H$6*$I$18</f>
        <v>0</v>
      </c>
      <c r="K25" s="10">
        <f t="shared" si="2"/>
        <v>0</v>
      </c>
    </row>
    <row r="26" spans="1:11" x14ac:dyDescent="0.3">
      <c r="A26" s="105"/>
      <c r="B26" s="23" t="s">
        <v>29</v>
      </c>
      <c r="C26" s="28">
        <f>+($B$10*$H$7)*$C$18</f>
        <v>0</v>
      </c>
      <c r="D26" s="28">
        <f>+($C$10*$H$7)*$D$18</f>
        <v>0</v>
      </c>
      <c r="E26" s="28">
        <f>+($D$10*$H$8)*$E$18</f>
        <v>0</v>
      </c>
      <c r="G26" s="28">
        <f>+$B$10*$H$7*$G$18</f>
        <v>0</v>
      </c>
      <c r="H26" s="28">
        <f>+($C$10*$H$7*$H$18)</f>
        <v>0</v>
      </c>
      <c r="I26" s="28">
        <f>+$D$10*$H$8*$I$18</f>
        <v>0</v>
      </c>
      <c r="K26" s="10">
        <f t="shared" si="2"/>
        <v>0</v>
      </c>
    </row>
    <row r="27" spans="1:11" ht="16.2" thickBot="1" x14ac:dyDescent="0.35">
      <c r="A27" s="105"/>
      <c r="B27" s="62" t="s">
        <v>41</v>
      </c>
      <c r="C27" s="28">
        <f>+($B$11*$H$3)*$C$18</f>
        <v>0</v>
      </c>
      <c r="D27" s="28">
        <f>+($C$11*$H$3)*$D$18</f>
        <v>0</v>
      </c>
      <c r="E27" s="28">
        <f>+($D$11*$H$4)*$E$18</f>
        <v>0</v>
      </c>
      <c r="G27" s="28">
        <f>+$B$11*$H$3*$G$18</f>
        <v>0</v>
      </c>
      <c r="H27" s="28">
        <f>+($C$11*$H$3*$H$18)</f>
        <v>0</v>
      </c>
      <c r="I27" s="28">
        <f>+$D$11*$H$4*$I$18</f>
        <v>0</v>
      </c>
      <c r="K27" s="10">
        <f t="shared" si="2"/>
        <v>0</v>
      </c>
    </row>
    <row r="28" spans="1:11" ht="16.2" thickBot="1" x14ac:dyDescent="0.35">
      <c r="A28" s="11" t="s">
        <v>57</v>
      </c>
      <c r="B28" s="63"/>
      <c r="C28" s="43">
        <v>0</v>
      </c>
      <c r="D28" s="44">
        <v>0</v>
      </c>
      <c r="E28" s="45">
        <v>0</v>
      </c>
      <c r="F28" s="42"/>
      <c r="G28" s="43">
        <v>0</v>
      </c>
      <c r="H28" s="44">
        <v>0</v>
      </c>
      <c r="I28" s="45">
        <v>0</v>
      </c>
      <c r="K28" s="15">
        <f>+B28</f>
        <v>0</v>
      </c>
    </row>
    <row r="29" spans="1:11" x14ac:dyDescent="0.3">
      <c r="A29" s="94"/>
      <c r="B29" s="12" t="str">
        <f>+B19</f>
        <v>Base</v>
      </c>
      <c r="C29" s="27">
        <f>+($B$3*$H$3)*$C$28</f>
        <v>0</v>
      </c>
      <c r="D29" s="27">
        <f>+($C$3*$H$3)*$D$28</f>
        <v>0</v>
      </c>
      <c r="E29" s="27">
        <f>+($D$3*$H$4)*$E$28</f>
        <v>0</v>
      </c>
      <c r="G29" s="27">
        <f>+$B$3*$H$3*$G$28</f>
        <v>0</v>
      </c>
      <c r="H29" s="27">
        <f>+($C$3*$H$3*$H$28)</f>
        <v>0</v>
      </c>
      <c r="I29" s="27">
        <f>+$D$3*$H$4*$I$28</f>
        <v>0</v>
      </c>
      <c r="K29" s="10">
        <f>SUM(G29:I29)</f>
        <v>0</v>
      </c>
    </row>
    <row r="30" spans="1:11" x14ac:dyDescent="0.3">
      <c r="A30" s="95"/>
      <c r="B30" s="1" t="s">
        <v>2</v>
      </c>
      <c r="C30" s="9">
        <f>+($B$4*$H$3)*$C$28</f>
        <v>0</v>
      </c>
      <c r="D30" s="9">
        <f>+($C$4*$H$3)*$D$28</f>
        <v>0</v>
      </c>
      <c r="E30" s="9">
        <f>+($D$4*$H$4)*$E$28</f>
        <v>0</v>
      </c>
      <c r="G30" s="9">
        <f>+$B$4*$H$3*$G$28</f>
        <v>0</v>
      </c>
      <c r="H30" s="9">
        <f>+($C$4*$H$3*$H$28)</f>
        <v>0</v>
      </c>
      <c r="I30" s="9">
        <f>+$D$4*$H$4*$I$28</f>
        <v>0</v>
      </c>
      <c r="K30" s="10">
        <f t="shared" ref="K30:K37" si="3">SUM(G30:I30)</f>
        <v>0</v>
      </c>
    </row>
    <row r="31" spans="1:11" x14ac:dyDescent="0.3">
      <c r="A31" s="95"/>
      <c r="B31" s="1" t="s">
        <v>5</v>
      </c>
      <c r="C31" s="9">
        <f>+($B$5*$H$3)*$C$28</f>
        <v>0</v>
      </c>
      <c r="D31" s="9">
        <f>+($C$5*$H$3)*$D$28</f>
        <v>0</v>
      </c>
      <c r="E31" s="9">
        <f>+($D$5*$H$4)*$E$28</f>
        <v>0</v>
      </c>
      <c r="G31" s="9">
        <f>+$B$5*$H$3*$G$28</f>
        <v>0</v>
      </c>
      <c r="H31" s="9">
        <f>+($C$5*$H$3*$H$28)</f>
        <v>0</v>
      </c>
      <c r="I31" s="9">
        <f>+$D$5*$H$4*$I$28</f>
        <v>0</v>
      </c>
      <c r="K31" s="10">
        <f t="shared" si="3"/>
        <v>0</v>
      </c>
    </row>
    <row r="32" spans="1:11" x14ac:dyDescent="0.3">
      <c r="A32" s="95"/>
      <c r="B32" s="1" t="s">
        <v>3</v>
      </c>
      <c r="C32" s="9">
        <f>+($B$6*$H$3)*$C$28</f>
        <v>0</v>
      </c>
      <c r="D32" s="9">
        <f>+($C$6*$H$3)*$D$28</f>
        <v>0</v>
      </c>
      <c r="E32" s="9">
        <f>+($D$6*$H$4)*$E$28</f>
        <v>0</v>
      </c>
      <c r="G32" s="9">
        <f>+$B$6*$H$3*$G$28</f>
        <v>0</v>
      </c>
      <c r="H32" s="9">
        <f>+($C$6*$H$3*$H$28)</f>
        <v>0</v>
      </c>
      <c r="I32" s="9">
        <f>+$D$6*$H$4*$I$28</f>
        <v>0</v>
      </c>
      <c r="K32" s="10">
        <f t="shared" si="3"/>
        <v>0</v>
      </c>
    </row>
    <row r="33" spans="1:11" x14ac:dyDescent="0.3">
      <c r="A33" s="95"/>
      <c r="B33" s="1" t="s">
        <v>4</v>
      </c>
      <c r="C33" s="9">
        <f>+($B$7*$H$3)*$C$28</f>
        <v>0</v>
      </c>
      <c r="D33" s="9">
        <f>+($C$7*$H$3)*$D$28</f>
        <v>0</v>
      </c>
      <c r="E33" s="9">
        <f>+($D$7*$H$4)*E28</f>
        <v>0</v>
      </c>
      <c r="G33" s="9">
        <f>+$B$7*$H$3*$G$28</f>
        <v>0</v>
      </c>
      <c r="H33" s="9">
        <f>+($C$7*$H$3*$H$28)</f>
        <v>0</v>
      </c>
      <c r="I33" s="9">
        <f>+$D$7*$H$4*$I$28</f>
        <v>0</v>
      </c>
      <c r="K33" s="10">
        <f t="shared" si="3"/>
        <v>0</v>
      </c>
    </row>
    <row r="34" spans="1:11" x14ac:dyDescent="0.3">
      <c r="A34" s="95"/>
      <c r="B34" s="2" t="s">
        <v>30</v>
      </c>
      <c r="C34" s="9">
        <f>+($B$8*$H$9)*$C$28</f>
        <v>0</v>
      </c>
      <c r="D34" s="9">
        <f>+($C$8*$H$9)*$D$28</f>
        <v>0</v>
      </c>
      <c r="E34" s="9">
        <f>+($D$8*$H$10)*$E$28</f>
        <v>0</v>
      </c>
      <c r="G34" s="9">
        <f>+$B$8*$H$9*$G$28</f>
        <v>0</v>
      </c>
      <c r="H34" s="9">
        <f>+($C$8*$H$9*$H$28)</f>
        <v>0</v>
      </c>
      <c r="I34" s="9">
        <f>+$D$8*$H$10*$I$28</f>
        <v>0</v>
      </c>
      <c r="K34" s="10">
        <f t="shared" si="3"/>
        <v>0</v>
      </c>
    </row>
    <row r="35" spans="1:11" x14ac:dyDescent="0.3">
      <c r="A35" s="95"/>
      <c r="B35" s="2" t="s">
        <v>26</v>
      </c>
      <c r="C35" s="9">
        <f>+($B$9*$H$5)*$C$28</f>
        <v>0</v>
      </c>
      <c r="D35" s="9">
        <f>+($C$9*$H$5)*$D$28</f>
        <v>0</v>
      </c>
      <c r="E35" s="9">
        <f>+($D$9*$H$6)*$E$28</f>
        <v>0</v>
      </c>
      <c r="G35" s="9">
        <f>+$B$9*$H$5*$G$28</f>
        <v>0</v>
      </c>
      <c r="H35" s="9">
        <f>+($C$9*$H$5*$H$28)</f>
        <v>0</v>
      </c>
      <c r="I35" s="9">
        <f>+$D$9*$H$6*$I$28</f>
        <v>0</v>
      </c>
      <c r="K35" s="10">
        <f t="shared" si="3"/>
        <v>0</v>
      </c>
    </row>
    <row r="36" spans="1:11" x14ac:dyDescent="0.3">
      <c r="A36" s="95"/>
      <c r="B36" s="23" t="s">
        <v>29</v>
      </c>
      <c r="C36" s="28">
        <f>+($B$10*$H$7)*$C$28</f>
        <v>0</v>
      </c>
      <c r="D36" s="28">
        <f>+($C$10*$H$7)*$D$28</f>
        <v>0</v>
      </c>
      <c r="E36" s="28">
        <f>+($D$10*$H$8)*$E$28</f>
        <v>0</v>
      </c>
      <c r="G36" s="28">
        <f>+$B$10*$H$7*$G$28</f>
        <v>0</v>
      </c>
      <c r="H36" s="28">
        <f>+($C$10*$H$7*$H$28)</f>
        <v>0</v>
      </c>
      <c r="I36" s="28">
        <f>+$D$10*$H$8*$I$28</f>
        <v>0</v>
      </c>
      <c r="K36" s="10">
        <f t="shared" si="3"/>
        <v>0</v>
      </c>
    </row>
    <row r="37" spans="1:11" ht="16.2" thickBot="1" x14ac:dyDescent="0.35">
      <c r="A37" s="96"/>
      <c r="B37" s="62" t="s">
        <v>41</v>
      </c>
      <c r="C37" s="28">
        <f>+($B$11*$H$3)*$C$28</f>
        <v>0</v>
      </c>
      <c r="D37" s="28">
        <f>+($C$11*$H$3)*$D$28</f>
        <v>0</v>
      </c>
      <c r="E37" s="28">
        <f>+($D$11*$H$4)*$E$28</f>
        <v>0</v>
      </c>
      <c r="G37" s="28">
        <f>+$B$11*$H$3*$G$28</f>
        <v>0</v>
      </c>
      <c r="H37" s="28">
        <f>+($C$11*$H$3*$H$28)</f>
        <v>0</v>
      </c>
      <c r="I37" s="28">
        <f>+$D$11*$H$4*$I$28</f>
        <v>0</v>
      </c>
      <c r="K37" s="10">
        <f t="shared" si="3"/>
        <v>0</v>
      </c>
    </row>
    <row r="38" spans="1:11" ht="16.2" thickBot="1" x14ac:dyDescent="0.35">
      <c r="A38" s="11" t="s">
        <v>58</v>
      </c>
      <c r="B38" s="63"/>
      <c r="C38" s="43">
        <v>0</v>
      </c>
      <c r="D38" s="44">
        <v>0</v>
      </c>
      <c r="E38" s="45">
        <v>0</v>
      </c>
      <c r="F38" s="42"/>
      <c r="G38" s="43">
        <v>0</v>
      </c>
      <c r="H38" s="44">
        <v>0</v>
      </c>
      <c r="I38" s="45">
        <v>0</v>
      </c>
      <c r="K38" s="15">
        <f>+B38</f>
        <v>0</v>
      </c>
    </row>
    <row r="39" spans="1:11" x14ac:dyDescent="0.3">
      <c r="A39" s="94"/>
      <c r="B39" s="12" t="str">
        <f>+B29</f>
        <v>Base</v>
      </c>
      <c r="C39" s="27">
        <f>+($B$3*$H$3)*$C$38</f>
        <v>0</v>
      </c>
      <c r="D39" s="27">
        <f>+($C$3*$H$3)*$D$38</f>
        <v>0</v>
      </c>
      <c r="E39" s="27">
        <f>+($D$3*$H$4)*$E$38</f>
        <v>0</v>
      </c>
      <c r="G39" s="27">
        <f>+$B$3*$H$3*$G$38</f>
        <v>0</v>
      </c>
      <c r="H39" s="27">
        <f>+($C$3*$H$3*$H$38)</f>
        <v>0</v>
      </c>
      <c r="I39" s="27">
        <f>+$D$3*$H$4*$I$38</f>
        <v>0</v>
      </c>
      <c r="K39" s="10">
        <f>SUM(G39:I39)</f>
        <v>0</v>
      </c>
    </row>
    <row r="40" spans="1:11" x14ac:dyDescent="0.3">
      <c r="A40" s="95"/>
      <c r="B40" s="1" t="s">
        <v>2</v>
      </c>
      <c r="C40" s="9">
        <f>+($B$4*$H$3)*$C$38</f>
        <v>0</v>
      </c>
      <c r="D40" s="9">
        <f>+($C$4*$H$3)*$D$38</f>
        <v>0</v>
      </c>
      <c r="E40" s="9">
        <f>+($D$4*$H$4)*$E$38</f>
        <v>0</v>
      </c>
      <c r="G40" s="9">
        <f>+$B$4*$H$3*$G$38</f>
        <v>0</v>
      </c>
      <c r="H40" s="9">
        <f>+($C$4*$H$3*$H$38)</f>
        <v>0</v>
      </c>
      <c r="I40" s="9">
        <f>+$D$4*$H$4*$I$38</f>
        <v>0</v>
      </c>
      <c r="K40" s="10">
        <f t="shared" ref="K40:K47" si="4">SUM(G40:I40)</f>
        <v>0</v>
      </c>
    </row>
    <row r="41" spans="1:11" x14ac:dyDescent="0.3">
      <c r="A41" s="95"/>
      <c r="B41" s="1" t="s">
        <v>5</v>
      </c>
      <c r="C41" s="9">
        <f>+($B$5*$H$3)*$C$38</f>
        <v>0</v>
      </c>
      <c r="D41" s="9">
        <f>+($C$5*$H$3)*$D$38</f>
        <v>0</v>
      </c>
      <c r="E41" s="9">
        <f>+($D$5*$H$4)*$E$38</f>
        <v>0</v>
      </c>
      <c r="G41" s="9">
        <f>+$B$5*$H$3*$G$38</f>
        <v>0</v>
      </c>
      <c r="H41" s="9">
        <f>+($C$5*$H$3*$H$38)</f>
        <v>0</v>
      </c>
      <c r="I41" s="9">
        <f>+$D$5*$H$4*$I$38</f>
        <v>0</v>
      </c>
      <c r="K41" s="10">
        <f t="shared" si="4"/>
        <v>0</v>
      </c>
    </row>
    <row r="42" spans="1:11" x14ac:dyDescent="0.3">
      <c r="A42" s="95"/>
      <c r="B42" s="1" t="s">
        <v>3</v>
      </c>
      <c r="C42" s="9">
        <f>+($B$6*$H$3)*$C$38</f>
        <v>0</v>
      </c>
      <c r="D42" s="9">
        <f>+($C$6*$H$3)*$D$38</f>
        <v>0</v>
      </c>
      <c r="E42" s="9">
        <f>+($D$6*$H$4)*$E$38</f>
        <v>0</v>
      </c>
      <c r="G42" s="9">
        <f>+$B$6*$H$3*$G$38</f>
        <v>0</v>
      </c>
      <c r="H42" s="9">
        <f>+($C$6*$H$3*$H$38)</f>
        <v>0</v>
      </c>
      <c r="I42" s="9">
        <f>+$D$6*$H$4*$I$38</f>
        <v>0</v>
      </c>
      <c r="K42" s="10">
        <f t="shared" si="4"/>
        <v>0</v>
      </c>
    </row>
    <row r="43" spans="1:11" x14ac:dyDescent="0.3">
      <c r="A43" s="95"/>
      <c r="B43" s="13" t="s">
        <v>4</v>
      </c>
      <c r="C43" s="9">
        <f>+($B$7*$H$3)*$C$38</f>
        <v>0</v>
      </c>
      <c r="D43" s="9">
        <f>+($C$7*$H$3)*$D$38</f>
        <v>0</v>
      </c>
      <c r="E43" s="9">
        <f>+($D$7*$H$4)*$E$38</f>
        <v>0</v>
      </c>
      <c r="G43" s="9">
        <f>+$B$7*$H$3*$G$38</f>
        <v>0</v>
      </c>
      <c r="H43" s="9">
        <f>+($C$7*$H$3*$H$38)</f>
        <v>0</v>
      </c>
      <c r="I43" s="9">
        <f>+$D$7*$H$4*$I$38</f>
        <v>0</v>
      </c>
      <c r="K43" s="10">
        <f t="shared" si="4"/>
        <v>0</v>
      </c>
    </row>
    <row r="44" spans="1:11" x14ac:dyDescent="0.3">
      <c r="A44" s="95"/>
      <c r="B44" s="2" t="s">
        <v>30</v>
      </c>
      <c r="C44" s="9">
        <f>+($B$8*$H$9)*$C$38</f>
        <v>0</v>
      </c>
      <c r="D44" s="9">
        <f>+($C$8*$H$9)*$D$38</f>
        <v>0</v>
      </c>
      <c r="E44" s="9">
        <f>+($D$8*$H$10)*$E$38</f>
        <v>0</v>
      </c>
      <c r="G44" s="9">
        <f>+$B$8*$H$9*$G$38</f>
        <v>0</v>
      </c>
      <c r="H44" s="9">
        <f>+($C$8*$H$9*$H$38)</f>
        <v>0</v>
      </c>
      <c r="I44" s="9">
        <f>+$D$8*$H$10*$I$38</f>
        <v>0</v>
      </c>
      <c r="K44" s="10">
        <f t="shared" si="4"/>
        <v>0</v>
      </c>
    </row>
    <row r="45" spans="1:11" x14ac:dyDescent="0.3">
      <c r="A45" s="95"/>
      <c r="B45" s="23" t="s">
        <v>26</v>
      </c>
      <c r="C45" s="28">
        <f>+($B$9*$H$5)*$C$38</f>
        <v>0</v>
      </c>
      <c r="D45" s="28">
        <f>+($C$9*$H$5)*$D$38</f>
        <v>0</v>
      </c>
      <c r="E45" s="28">
        <f>+($D$9*$H$6)*$E$38</f>
        <v>0</v>
      </c>
      <c r="G45" s="28">
        <f>+$B$9*$H$5*$G$38</f>
        <v>0</v>
      </c>
      <c r="H45" s="28">
        <f>+($C$9*$H$5*$H$38)</f>
        <v>0</v>
      </c>
      <c r="I45" s="28">
        <f>+$D$9*$H$6*$I$38</f>
        <v>0</v>
      </c>
      <c r="K45" s="10">
        <f t="shared" si="4"/>
        <v>0</v>
      </c>
    </row>
    <row r="46" spans="1:11" x14ac:dyDescent="0.3">
      <c r="A46" s="95"/>
      <c r="B46" s="2" t="s">
        <v>29</v>
      </c>
      <c r="C46" s="9">
        <f>+($B$10*$H$7)*$C$38</f>
        <v>0</v>
      </c>
      <c r="D46" s="9">
        <f>+($C$10*$H$7)*$D$38</f>
        <v>0</v>
      </c>
      <c r="E46" s="28">
        <f>+($D$10*$H$8)*$E$38</f>
        <v>0</v>
      </c>
      <c r="F46" s="32"/>
      <c r="G46" s="9">
        <f>+$B$10*$H$7*$G$38</f>
        <v>0</v>
      </c>
      <c r="H46" s="9">
        <f>+($C$10*$H$7*$H$38)</f>
        <v>0</v>
      </c>
      <c r="I46" s="9">
        <f>+$D$10*$H$8*$I$38</f>
        <v>0</v>
      </c>
      <c r="J46" s="32"/>
      <c r="K46" s="10">
        <f t="shared" si="4"/>
        <v>0</v>
      </c>
    </row>
    <row r="47" spans="1:11" ht="16.2" thickBot="1" x14ac:dyDescent="0.35">
      <c r="A47" s="96"/>
      <c r="B47" s="62" t="s">
        <v>41</v>
      </c>
      <c r="C47" s="9">
        <f>+$B$11*$H$3*$C$38</f>
        <v>0</v>
      </c>
      <c r="D47" s="9">
        <f>+$C$11*$H$3*$D$38</f>
        <v>0</v>
      </c>
      <c r="E47" s="28">
        <f>+$D$11*$H$4*$E$38</f>
        <v>0</v>
      </c>
      <c r="F47" s="32"/>
      <c r="G47" s="9">
        <f>+$B$11*$H$3*$G$38</f>
        <v>0</v>
      </c>
      <c r="H47" s="9">
        <f>+($C$11*$H$3*$H$38)</f>
        <v>0</v>
      </c>
      <c r="I47" s="9">
        <f>+$D$11*$H$4*$I$38</f>
        <v>0</v>
      </c>
      <c r="J47" s="32"/>
      <c r="K47" s="10">
        <f t="shared" si="4"/>
        <v>0</v>
      </c>
    </row>
    <row r="48" spans="1:11" ht="16.2" thickBot="1" x14ac:dyDescent="0.35">
      <c r="A48" s="11" t="s">
        <v>59</v>
      </c>
      <c r="B48" s="63"/>
      <c r="C48" s="47">
        <v>0</v>
      </c>
      <c r="D48" s="48">
        <v>0</v>
      </c>
      <c r="E48" s="49">
        <v>0</v>
      </c>
      <c r="F48" s="42"/>
      <c r="G48" s="47">
        <v>0</v>
      </c>
      <c r="H48" s="50">
        <v>0</v>
      </c>
      <c r="I48" s="51">
        <v>0</v>
      </c>
      <c r="K48" s="31">
        <f>+B48</f>
        <v>0</v>
      </c>
    </row>
    <row r="49" spans="1:11" x14ac:dyDescent="0.3">
      <c r="A49" s="90"/>
      <c r="B49" s="14" t="str">
        <f>+B39</f>
        <v>Base</v>
      </c>
      <c r="C49" s="27">
        <f>+($B$3*$H$3)*$C$48</f>
        <v>0</v>
      </c>
      <c r="D49" s="27">
        <f>+($C$3*$H$3)*$D$48</f>
        <v>0</v>
      </c>
      <c r="E49" s="27">
        <f>+($D$3*$H$4)*$E$48</f>
        <v>0</v>
      </c>
      <c r="G49" s="27">
        <f>+$B$3*$H$3*$G$48</f>
        <v>0</v>
      </c>
      <c r="H49" s="27">
        <f>+($C$3*$H$3*$H$48)</f>
        <v>0</v>
      </c>
      <c r="I49" s="27">
        <f>+$D$3*$H$4*$I$48</f>
        <v>0</v>
      </c>
      <c r="K49" s="10">
        <f>SUM(G49:I49)</f>
        <v>0</v>
      </c>
    </row>
    <row r="50" spans="1:11" x14ac:dyDescent="0.3">
      <c r="A50" s="91"/>
      <c r="B50" s="2" t="s">
        <v>2</v>
      </c>
      <c r="C50" s="9">
        <f>+($B$4*$H$3)*$C$48</f>
        <v>0</v>
      </c>
      <c r="D50" s="9">
        <f>+($C$4*$H$3)*$D$48</f>
        <v>0</v>
      </c>
      <c r="E50" s="9">
        <f>+($D$4*$H$4)*$E$48</f>
        <v>0</v>
      </c>
      <c r="G50" s="9">
        <f>+$B$4*$H$3*$G$48</f>
        <v>0</v>
      </c>
      <c r="H50" s="9">
        <f>+($C$4*$H$3*$H$48)</f>
        <v>0</v>
      </c>
      <c r="I50" s="9">
        <f>+$D$4*$H$4*$I$48</f>
        <v>0</v>
      </c>
      <c r="K50" s="10">
        <f t="shared" ref="K50:K57" si="5">SUM(G50:I50)</f>
        <v>0</v>
      </c>
    </row>
    <row r="51" spans="1:11" x14ac:dyDescent="0.3">
      <c r="A51" s="91"/>
      <c r="B51" s="2" t="s">
        <v>5</v>
      </c>
      <c r="C51" s="9">
        <f>+($B$5*$H$3)*$C$48</f>
        <v>0</v>
      </c>
      <c r="D51" s="9">
        <f>+($C$5*$H$3)*$D$48</f>
        <v>0</v>
      </c>
      <c r="E51" s="9">
        <f>+($D$5*$H$4)*$E$48</f>
        <v>0</v>
      </c>
      <c r="G51" s="9">
        <f>+$B$5*$H$3*$G$48</f>
        <v>0</v>
      </c>
      <c r="H51" s="9">
        <f>+($C$5*$H$3*$H$48)</f>
        <v>0</v>
      </c>
      <c r="I51" s="9">
        <f>+$D$5*$H$4*$I$48</f>
        <v>0</v>
      </c>
      <c r="K51" s="10">
        <f t="shared" si="5"/>
        <v>0</v>
      </c>
    </row>
    <row r="52" spans="1:11" x14ac:dyDescent="0.3">
      <c r="A52" s="91"/>
      <c r="B52" s="2" t="s">
        <v>3</v>
      </c>
      <c r="C52" s="9">
        <f>+($B$6*$H$3)*$C$48</f>
        <v>0</v>
      </c>
      <c r="D52" s="9">
        <f>+($C$6*$H$3)*$D$48</f>
        <v>0</v>
      </c>
      <c r="E52" s="9">
        <f>+($D$6*$H$4)*$E$48</f>
        <v>0</v>
      </c>
      <c r="G52" s="9">
        <f>+$B$6*$H$3*$G$48</f>
        <v>0</v>
      </c>
      <c r="H52" s="9">
        <f>+($C$6*$H$3*$H$48)</f>
        <v>0</v>
      </c>
      <c r="I52" s="9">
        <f>+$D$6*$H$4*$I$48</f>
        <v>0</v>
      </c>
      <c r="K52" s="10">
        <f t="shared" si="5"/>
        <v>0</v>
      </c>
    </row>
    <row r="53" spans="1:11" x14ac:dyDescent="0.3">
      <c r="A53" s="91"/>
      <c r="B53" s="2" t="s">
        <v>4</v>
      </c>
      <c r="C53" s="9">
        <f>+($B$7*$H$3)*$C$48</f>
        <v>0</v>
      </c>
      <c r="D53" s="9">
        <f>+($C$7*$H$3)*$D$48</f>
        <v>0</v>
      </c>
      <c r="E53" s="9">
        <f>+($D$7*$H$4)*$E$48</f>
        <v>0</v>
      </c>
      <c r="G53" s="9">
        <f>+$B$7*$H$3*$G$48</f>
        <v>0</v>
      </c>
      <c r="H53" s="9">
        <f>+($C$7*$H$3*$H$48)</f>
        <v>0</v>
      </c>
      <c r="I53" s="9">
        <f>+$D$7*$H$4*$I$48</f>
        <v>0</v>
      </c>
      <c r="K53" s="10">
        <f t="shared" si="5"/>
        <v>0</v>
      </c>
    </row>
    <row r="54" spans="1:11" x14ac:dyDescent="0.3">
      <c r="A54" s="91"/>
      <c r="B54" s="2" t="s">
        <v>30</v>
      </c>
      <c r="C54" s="9">
        <f>+($B$8*$H$9)*$C$48</f>
        <v>0</v>
      </c>
      <c r="D54" s="9">
        <f>+($C$8*$H$9)*$D$48</f>
        <v>0</v>
      </c>
      <c r="E54" s="9">
        <f>+($D$8*$H$10)*$E$48</f>
        <v>0</v>
      </c>
      <c r="G54" s="9">
        <f>+$B$8*$H$9*$G$48</f>
        <v>0</v>
      </c>
      <c r="H54" s="9">
        <f>+($C$8*$H$9*$H$48)</f>
        <v>0</v>
      </c>
      <c r="I54" s="9">
        <f>+$D$8*$H$10*$I$48</f>
        <v>0</v>
      </c>
      <c r="K54" s="10">
        <f t="shared" si="5"/>
        <v>0</v>
      </c>
    </row>
    <row r="55" spans="1:11" x14ac:dyDescent="0.3">
      <c r="A55" s="91"/>
      <c r="B55" s="2" t="s">
        <v>26</v>
      </c>
      <c r="C55" s="9">
        <f>+($B$9*$H$5)*$C$48</f>
        <v>0</v>
      </c>
      <c r="D55" s="9">
        <f>+($C$9*$H$5)*$D$48</f>
        <v>0</v>
      </c>
      <c r="E55" s="9">
        <f>+($D$9*$H$6)*$E$48</f>
        <v>0</v>
      </c>
      <c r="G55" s="9">
        <f>+$B$9*$H$5*$G$48</f>
        <v>0</v>
      </c>
      <c r="H55" s="9">
        <f>+($C$9*$H$5*$H$48)</f>
        <v>0</v>
      </c>
      <c r="I55" s="9">
        <f>+$D$9*$H$6*$I$48</f>
        <v>0</v>
      </c>
      <c r="K55" s="10">
        <f t="shared" si="5"/>
        <v>0</v>
      </c>
    </row>
    <row r="56" spans="1:11" x14ac:dyDescent="0.3">
      <c r="A56" s="91"/>
      <c r="B56" s="23" t="s">
        <v>29</v>
      </c>
      <c r="C56" s="28">
        <f>+($B$10*$H$7)*$C$48</f>
        <v>0</v>
      </c>
      <c r="D56" s="28">
        <f>+($C$10*$H$7)*$D$48</f>
        <v>0</v>
      </c>
      <c r="E56" s="28">
        <f>+($D$10*$H$8)*$E$48</f>
        <v>0</v>
      </c>
      <c r="G56" s="28">
        <f>+$B$10*$H$7*$G$48</f>
        <v>0</v>
      </c>
      <c r="H56" s="28">
        <f>+($C$10*$H$7*$H$48)</f>
        <v>0</v>
      </c>
      <c r="I56" s="28">
        <f>+$D$10*$H$8*$I$48</f>
        <v>0</v>
      </c>
      <c r="K56" s="10">
        <f t="shared" si="5"/>
        <v>0</v>
      </c>
    </row>
    <row r="57" spans="1:11" ht="16.2" thickBot="1" x14ac:dyDescent="0.35">
      <c r="A57" s="92"/>
      <c r="B57" s="62" t="s">
        <v>41</v>
      </c>
      <c r="C57" s="28">
        <f>$B$11*$H$3*$C$48</f>
        <v>0</v>
      </c>
      <c r="D57" s="28">
        <f>$C$11*$H$3*$D$48</f>
        <v>0</v>
      </c>
      <c r="E57" s="28">
        <f>$D$11*$H$4*$E$48</f>
        <v>0</v>
      </c>
      <c r="G57" s="28">
        <f>+$B$11*$H$3*$G$48</f>
        <v>0</v>
      </c>
      <c r="H57" s="28">
        <f>+($C$11*$H$3*$H$48)</f>
        <v>0</v>
      </c>
      <c r="I57" s="28">
        <f>+$D$11*$H$4*$I$48</f>
        <v>0</v>
      </c>
      <c r="K57" s="10">
        <f t="shared" si="5"/>
        <v>0</v>
      </c>
    </row>
    <row r="58" spans="1:11" ht="16.2" thickBot="1" x14ac:dyDescent="0.35">
      <c r="A58" s="11" t="s">
        <v>60</v>
      </c>
      <c r="B58" s="63"/>
      <c r="C58" s="43">
        <v>0</v>
      </c>
      <c r="D58" s="44">
        <v>0</v>
      </c>
      <c r="E58" s="45">
        <v>0</v>
      </c>
      <c r="F58" s="42"/>
      <c r="G58" s="43">
        <v>0</v>
      </c>
      <c r="H58" s="44">
        <v>0</v>
      </c>
      <c r="I58" s="52">
        <v>0</v>
      </c>
      <c r="K58" s="15">
        <f>+B58</f>
        <v>0</v>
      </c>
    </row>
    <row r="59" spans="1:11" x14ac:dyDescent="0.3">
      <c r="A59" s="90"/>
      <c r="B59" s="14" t="str">
        <f>+B49</f>
        <v>Base</v>
      </c>
      <c r="C59" s="27">
        <f>+($B$3*$H$3)*$C$58</f>
        <v>0</v>
      </c>
      <c r="D59" s="27">
        <f>+($C$3*$H$3)*$D$58</f>
        <v>0</v>
      </c>
      <c r="E59" s="27">
        <f>+($D$3*$H$4)*$E$58</f>
        <v>0</v>
      </c>
      <c r="G59" s="27">
        <f>+$B$3*$H$3*$G$58</f>
        <v>0</v>
      </c>
      <c r="H59" s="27">
        <f>+($C$3*$H$3*$H$58)</f>
        <v>0</v>
      </c>
      <c r="I59" s="27">
        <f>+$D$3*$H$4*$I$58</f>
        <v>0</v>
      </c>
      <c r="K59" s="10">
        <f>SUM(G59:I59)</f>
        <v>0</v>
      </c>
    </row>
    <row r="60" spans="1:11" x14ac:dyDescent="0.3">
      <c r="A60" s="91"/>
      <c r="B60" s="2" t="s">
        <v>2</v>
      </c>
      <c r="C60" s="9">
        <f>+($B$4*$H$3)*$C$58</f>
        <v>0</v>
      </c>
      <c r="D60" s="9">
        <f>+($C$4*$H$3)*$D$58</f>
        <v>0</v>
      </c>
      <c r="E60" s="9">
        <f>+($D$4*$H$4)*$E$58</f>
        <v>0</v>
      </c>
      <c r="G60" s="9">
        <f>+$B$4*$H$3*$G$58</f>
        <v>0</v>
      </c>
      <c r="H60" s="9">
        <f>+($C$4*$H$3*$H$58)</f>
        <v>0</v>
      </c>
      <c r="I60" s="9">
        <f>+$D$4*$H$4*$I$58</f>
        <v>0</v>
      </c>
      <c r="K60" s="10">
        <f t="shared" ref="K60:K67" si="6">SUM(G60:I60)</f>
        <v>0</v>
      </c>
    </row>
    <row r="61" spans="1:11" x14ac:dyDescent="0.3">
      <c r="A61" s="91"/>
      <c r="B61" s="2" t="s">
        <v>5</v>
      </c>
      <c r="C61" s="9">
        <f>+($B$5*$H$3)*$C$58</f>
        <v>0</v>
      </c>
      <c r="D61" s="9">
        <f>+($C$5*$H$3)*$D$58</f>
        <v>0</v>
      </c>
      <c r="E61" s="9">
        <f>+($D$5*$H$4)*$E$58</f>
        <v>0</v>
      </c>
      <c r="G61" s="9">
        <f>+$B$5*$H$3*$G$58</f>
        <v>0</v>
      </c>
      <c r="H61" s="9">
        <f>+($C$5*$H$3*$H$58)</f>
        <v>0</v>
      </c>
      <c r="I61" s="9">
        <f>+$D$5*$H$4*$I$58</f>
        <v>0</v>
      </c>
      <c r="K61" s="10">
        <f t="shared" si="6"/>
        <v>0</v>
      </c>
    </row>
    <row r="62" spans="1:11" x14ac:dyDescent="0.3">
      <c r="A62" s="91"/>
      <c r="B62" s="2" t="s">
        <v>3</v>
      </c>
      <c r="C62" s="9">
        <f>+($B$6*$H$3)*$C$58</f>
        <v>0</v>
      </c>
      <c r="D62" s="9">
        <f>+($C$6*$H$3)*$D$58</f>
        <v>0</v>
      </c>
      <c r="E62" s="9">
        <f>+($D$6*$H$4)*$E$58</f>
        <v>0</v>
      </c>
      <c r="G62" s="9">
        <f>+$B$6*$H$3*$G$58</f>
        <v>0</v>
      </c>
      <c r="H62" s="9">
        <f>+($C$6*$H$3*$H$58)</f>
        <v>0</v>
      </c>
      <c r="I62" s="9">
        <f>+$D$6*$H$4*$I$58</f>
        <v>0</v>
      </c>
      <c r="K62" s="10">
        <f t="shared" si="6"/>
        <v>0</v>
      </c>
    </row>
    <row r="63" spans="1:11" x14ac:dyDescent="0.3">
      <c r="A63" s="91"/>
      <c r="B63" s="2" t="s">
        <v>4</v>
      </c>
      <c r="C63" s="9">
        <f>+($B$7*$H$3)*$C$58</f>
        <v>0</v>
      </c>
      <c r="D63" s="9">
        <f>+($C$7*$H$3)*$D$58</f>
        <v>0</v>
      </c>
      <c r="E63" s="9">
        <f>+($D$7*$H$4)*$E$58</f>
        <v>0</v>
      </c>
      <c r="G63" s="9">
        <f>+$B$7*$H$3*$G$58</f>
        <v>0</v>
      </c>
      <c r="H63" s="9">
        <f>+($C$7*$H$3*$H$58)</f>
        <v>0</v>
      </c>
      <c r="I63" s="9">
        <f>+$D$7*$H$4*$I$58</f>
        <v>0</v>
      </c>
      <c r="K63" s="10">
        <f t="shared" si="6"/>
        <v>0</v>
      </c>
    </row>
    <row r="64" spans="1:11" x14ac:dyDescent="0.3">
      <c r="A64" s="91"/>
      <c r="B64" s="2" t="s">
        <v>30</v>
      </c>
      <c r="C64" s="9">
        <f>+($B$8*$H$9)*$C$58</f>
        <v>0</v>
      </c>
      <c r="D64" s="9">
        <f>+($C$8*$H$9)*$D$58</f>
        <v>0</v>
      </c>
      <c r="E64" s="9">
        <f>+($D$8*$H$10)*$E$58</f>
        <v>0</v>
      </c>
      <c r="G64" s="9">
        <f>+$B$8*$H$9*$G$58</f>
        <v>0</v>
      </c>
      <c r="H64" s="9">
        <f>+($C$8*$H$9*$H$58)</f>
        <v>0</v>
      </c>
      <c r="I64" s="9">
        <f>+$D$8*$H$10*$I$58</f>
        <v>0</v>
      </c>
      <c r="K64" s="10">
        <f t="shared" si="6"/>
        <v>0</v>
      </c>
    </row>
    <row r="65" spans="1:11" x14ac:dyDescent="0.3">
      <c r="A65" s="91"/>
      <c r="B65" s="2" t="s">
        <v>26</v>
      </c>
      <c r="C65" s="9">
        <f>+($B$9*$H$5)*$C$58</f>
        <v>0</v>
      </c>
      <c r="D65" s="9">
        <f>+($C$9*$H$5)*$D$58</f>
        <v>0</v>
      </c>
      <c r="E65" s="9">
        <f>+($D$9*$H$6)*$E$58</f>
        <v>0</v>
      </c>
      <c r="G65" s="9">
        <f>+$B$9*$H$5*$G$58</f>
        <v>0</v>
      </c>
      <c r="H65" s="9">
        <f>+($C$9*$H$5*$H$58)</f>
        <v>0</v>
      </c>
      <c r="I65" s="9">
        <f>+$D$9*$H$6*$I$58</f>
        <v>0</v>
      </c>
      <c r="K65" s="10">
        <f t="shared" si="6"/>
        <v>0</v>
      </c>
    </row>
    <row r="66" spans="1:11" x14ac:dyDescent="0.3">
      <c r="A66" s="91"/>
      <c r="B66" s="23" t="s">
        <v>29</v>
      </c>
      <c r="C66" s="28">
        <f>+($B$10*$H$7)*$C$58</f>
        <v>0</v>
      </c>
      <c r="D66" s="28">
        <f>+($C$10*$H$7)*$D$58</f>
        <v>0</v>
      </c>
      <c r="E66" s="28">
        <f>+($D$10*$H$8)*$E$58</f>
        <v>0</v>
      </c>
      <c r="G66" s="28">
        <f>+$B$10*$H$7*$G$58</f>
        <v>0</v>
      </c>
      <c r="H66" s="28">
        <f>+($C$10*$H$7*$H$58)</f>
        <v>0</v>
      </c>
      <c r="I66" s="28">
        <f>+$D$10*$H$8*$I$58</f>
        <v>0</v>
      </c>
      <c r="K66" s="10">
        <f t="shared" si="6"/>
        <v>0</v>
      </c>
    </row>
    <row r="67" spans="1:11" ht="16.2" thickBot="1" x14ac:dyDescent="0.35">
      <c r="A67" s="92"/>
      <c r="B67" s="62" t="s">
        <v>41</v>
      </c>
      <c r="C67" s="28">
        <f>+$B$11*$H$3*$C$58</f>
        <v>0</v>
      </c>
      <c r="D67" s="28">
        <f>$C$11*$H$3*$D$58</f>
        <v>0</v>
      </c>
      <c r="E67" s="28">
        <f>$D$11*$H$4*$E$58</f>
        <v>0</v>
      </c>
      <c r="G67" s="28">
        <f>+$B$11*$H$3*$G$58</f>
        <v>0</v>
      </c>
      <c r="H67" s="28">
        <f>+($C$11*$H$3*$H$58)</f>
        <v>0</v>
      </c>
      <c r="I67" s="28">
        <f>+$D$11*$H$4*$I$58</f>
        <v>0</v>
      </c>
      <c r="K67" s="10">
        <f t="shared" si="6"/>
        <v>0</v>
      </c>
    </row>
    <row r="68" spans="1:11" ht="16.2" thickBot="1" x14ac:dyDescent="0.35">
      <c r="A68" s="11" t="s">
        <v>61</v>
      </c>
      <c r="B68" s="63"/>
      <c r="C68" s="43">
        <v>0</v>
      </c>
      <c r="D68" s="44">
        <v>0</v>
      </c>
      <c r="E68" s="45">
        <v>0</v>
      </c>
      <c r="F68" s="42"/>
      <c r="G68" s="43">
        <v>0</v>
      </c>
      <c r="H68" s="44">
        <v>0</v>
      </c>
      <c r="I68" s="52">
        <v>0</v>
      </c>
      <c r="K68" s="15">
        <f>+B68</f>
        <v>0</v>
      </c>
    </row>
    <row r="69" spans="1:11" x14ac:dyDescent="0.3">
      <c r="A69" s="90"/>
      <c r="B69" s="14" t="str">
        <f>+B59</f>
        <v>Base</v>
      </c>
      <c r="C69" s="27">
        <f>+($B$3*$H$3)*$C$68</f>
        <v>0</v>
      </c>
      <c r="D69" s="27">
        <f>+($C$3*$H$3)*$D$68</f>
        <v>0</v>
      </c>
      <c r="E69" s="27">
        <f>+($D$3*$H$4)*$E$68</f>
        <v>0</v>
      </c>
      <c r="G69" s="27">
        <f>+$B$3*$H$3*$G$68</f>
        <v>0</v>
      </c>
      <c r="H69" s="27">
        <f>+($C$3*$H$3*$H$68)</f>
        <v>0</v>
      </c>
      <c r="I69" s="27">
        <f>+$D$3*$H$4*$I$68</f>
        <v>0</v>
      </c>
      <c r="K69" s="10">
        <f>SUM(G69:I69)</f>
        <v>0</v>
      </c>
    </row>
    <row r="70" spans="1:11" x14ac:dyDescent="0.3">
      <c r="A70" s="91"/>
      <c r="B70" s="2" t="s">
        <v>2</v>
      </c>
      <c r="C70" s="9">
        <f>+($B$4*$H$3)*$C$68</f>
        <v>0</v>
      </c>
      <c r="D70" s="9">
        <f>+($C$4*$H$3)*$D$68</f>
        <v>0</v>
      </c>
      <c r="E70" s="9">
        <f>+($D$4*$H$4)*$E$68</f>
        <v>0</v>
      </c>
      <c r="G70" s="9">
        <f>+$B$4*$H$3*$G$68</f>
        <v>0</v>
      </c>
      <c r="H70" s="9">
        <f>+($C$4*$H$3*$H$68)</f>
        <v>0</v>
      </c>
      <c r="I70" s="9">
        <f>+$D$4*$H$4*$I$68</f>
        <v>0</v>
      </c>
      <c r="K70" s="10">
        <f t="shared" ref="K70:K77" si="7">SUM(G70:I70)</f>
        <v>0</v>
      </c>
    </row>
    <row r="71" spans="1:11" x14ac:dyDescent="0.3">
      <c r="A71" s="91"/>
      <c r="B71" s="2" t="s">
        <v>5</v>
      </c>
      <c r="C71" s="9">
        <f>+($B$5*$H$3)*$C$68</f>
        <v>0</v>
      </c>
      <c r="D71" s="9">
        <f>+($C$5*$H$3)*$D$68</f>
        <v>0</v>
      </c>
      <c r="E71" s="9">
        <f>+($D$5*$H$4)*$E$68</f>
        <v>0</v>
      </c>
      <c r="G71" s="9">
        <f>+$B$5*$H$3*$G$68</f>
        <v>0</v>
      </c>
      <c r="H71" s="9">
        <f>+($C$5*$H$3*$H$68)</f>
        <v>0</v>
      </c>
      <c r="I71" s="9">
        <f>+$D$5*$H$4*$I$68</f>
        <v>0</v>
      </c>
      <c r="K71" s="10">
        <f t="shared" si="7"/>
        <v>0</v>
      </c>
    </row>
    <row r="72" spans="1:11" x14ac:dyDescent="0.3">
      <c r="A72" s="91"/>
      <c r="B72" s="2" t="s">
        <v>3</v>
      </c>
      <c r="C72" s="9">
        <f>+($B$6*$H$3)*$C$68</f>
        <v>0</v>
      </c>
      <c r="D72" s="9">
        <f>+($C$6*$H$3)*$D$68</f>
        <v>0</v>
      </c>
      <c r="E72" s="9">
        <f>+($D$6*$H$4)*$E$68</f>
        <v>0</v>
      </c>
      <c r="G72" s="9">
        <f>+$B$6*$H$3*$G$68</f>
        <v>0</v>
      </c>
      <c r="H72" s="9">
        <f>+($C$6*$H$3*$H$68)</f>
        <v>0</v>
      </c>
      <c r="I72" s="9">
        <f>+$D$6*$H$4*$I$68</f>
        <v>0</v>
      </c>
      <c r="K72" s="10">
        <f t="shared" si="7"/>
        <v>0</v>
      </c>
    </row>
    <row r="73" spans="1:11" x14ac:dyDescent="0.3">
      <c r="A73" s="91"/>
      <c r="B73" s="2" t="s">
        <v>4</v>
      </c>
      <c r="C73" s="9">
        <f>+($B$7*$H$3)*$C$68</f>
        <v>0</v>
      </c>
      <c r="D73" s="9">
        <f>+($C$7*$H$3)*$D$68</f>
        <v>0</v>
      </c>
      <c r="E73" s="9">
        <f>+($D$7*$H$4)*$E$68</f>
        <v>0</v>
      </c>
      <c r="G73" s="9">
        <f>+$B$7*$H$3*$G$68</f>
        <v>0</v>
      </c>
      <c r="H73" s="9">
        <f>+($C$7*$H$3*$H$68)</f>
        <v>0</v>
      </c>
      <c r="I73" s="9">
        <f>+$D$7*$H$4*$I$68</f>
        <v>0</v>
      </c>
      <c r="K73" s="10">
        <f t="shared" si="7"/>
        <v>0</v>
      </c>
    </row>
    <row r="74" spans="1:11" x14ac:dyDescent="0.3">
      <c r="A74" s="91"/>
      <c r="B74" s="2" t="s">
        <v>30</v>
      </c>
      <c r="C74" s="9">
        <f>+($B$8*$H$9)*$C$68</f>
        <v>0</v>
      </c>
      <c r="D74" s="9">
        <f>+($C$8*$H$9)*$D$68</f>
        <v>0</v>
      </c>
      <c r="E74" s="9">
        <f>+($D$8*$H$10)*$E$68</f>
        <v>0</v>
      </c>
      <c r="G74" s="9">
        <f>+$B$8*$H$9*$G$68</f>
        <v>0</v>
      </c>
      <c r="H74" s="9">
        <f>+($C$8*$H$9*$H$68)</f>
        <v>0</v>
      </c>
      <c r="I74" s="9">
        <f>+$D$8*$H$10*$I$68</f>
        <v>0</v>
      </c>
      <c r="K74" s="10">
        <f t="shared" si="7"/>
        <v>0</v>
      </c>
    </row>
    <row r="75" spans="1:11" x14ac:dyDescent="0.3">
      <c r="A75" s="91"/>
      <c r="B75" s="2" t="s">
        <v>26</v>
      </c>
      <c r="C75" s="9">
        <f>+($B$9*$H$5)*$C$68</f>
        <v>0</v>
      </c>
      <c r="D75" s="9">
        <f>+($C$9*$H$5)*$D$68</f>
        <v>0</v>
      </c>
      <c r="E75" s="9">
        <f>+($D$9*$H$6)*$E$68</f>
        <v>0</v>
      </c>
      <c r="G75" s="9">
        <f>+$B$9*$H$5*$G$68</f>
        <v>0</v>
      </c>
      <c r="H75" s="9">
        <f>+($C$9*$H$5*$H$68)</f>
        <v>0</v>
      </c>
      <c r="I75" s="9">
        <f>+$D$9*$H$6*$I$68</f>
        <v>0</v>
      </c>
      <c r="K75" s="10">
        <f t="shared" si="7"/>
        <v>0</v>
      </c>
    </row>
    <row r="76" spans="1:11" x14ac:dyDescent="0.3">
      <c r="A76" s="91"/>
      <c r="B76" s="23" t="s">
        <v>29</v>
      </c>
      <c r="C76" s="28">
        <f>+($B$10*$H$7)*$C$68</f>
        <v>0</v>
      </c>
      <c r="D76" s="28">
        <f>+($C$10*$H$7)*$D$68</f>
        <v>0</v>
      </c>
      <c r="E76" s="28">
        <f>+($D$10*$H$8)*$E$68</f>
        <v>0</v>
      </c>
      <c r="G76" s="9">
        <f>+$B$10*$H$7*$G$68</f>
        <v>0</v>
      </c>
      <c r="H76" s="9">
        <f>+($C$10*$H$7*$H$68)</f>
        <v>0</v>
      </c>
      <c r="I76" s="53">
        <f>+$D$10*$H$8*$I$68</f>
        <v>0</v>
      </c>
      <c r="K76" s="10">
        <f t="shared" si="7"/>
        <v>0</v>
      </c>
    </row>
    <row r="77" spans="1:11" ht="16.2" thickBot="1" x14ac:dyDescent="0.35">
      <c r="A77" s="92"/>
      <c r="B77" s="62" t="s">
        <v>41</v>
      </c>
      <c r="C77" s="28">
        <f>+($B$11*$H$7)*$C$68</f>
        <v>0</v>
      </c>
      <c r="D77" s="28">
        <f>$C$11*$H$3*$D$68</f>
        <v>0</v>
      </c>
      <c r="E77" s="28">
        <f>$D$11*$H$4*$E$68</f>
        <v>0</v>
      </c>
      <c r="G77" s="9">
        <f>+$B$11*$H$3*$G$68</f>
        <v>0</v>
      </c>
      <c r="H77" s="9">
        <f>+($C$11*$H$3*$H$68)</f>
        <v>0</v>
      </c>
      <c r="I77" s="53">
        <f>+$D$11*$H$4*$I$68</f>
        <v>0</v>
      </c>
      <c r="K77" s="10">
        <f t="shared" si="7"/>
        <v>0</v>
      </c>
    </row>
    <row r="78" spans="1:11" ht="16.2" thickBot="1" x14ac:dyDescent="0.35">
      <c r="A78" s="11" t="s">
        <v>62</v>
      </c>
      <c r="B78" s="63"/>
      <c r="C78" s="43">
        <v>0</v>
      </c>
      <c r="D78" s="44">
        <v>0</v>
      </c>
      <c r="E78" s="45">
        <v>0</v>
      </c>
      <c r="F78" s="42"/>
      <c r="G78" s="54">
        <v>0</v>
      </c>
      <c r="H78" s="55">
        <v>0</v>
      </c>
      <c r="I78" s="49">
        <v>0</v>
      </c>
      <c r="J78" s="42"/>
      <c r="K78" s="61">
        <f>+B78</f>
        <v>0</v>
      </c>
    </row>
    <row r="79" spans="1:11" x14ac:dyDescent="0.3">
      <c r="A79" s="90"/>
      <c r="B79" s="14" t="str">
        <f>+B69</f>
        <v>Base</v>
      </c>
      <c r="C79" s="27">
        <f>+($B$3*$H$3)*$C$78</f>
        <v>0</v>
      </c>
      <c r="D79" s="27">
        <f>+($C$3*$H$3)*$D$78</f>
        <v>0</v>
      </c>
      <c r="E79" s="27">
        <f>+($D$3*$H$4)*$E$78</f>
        <v>0</v>
      </c>
      <c r="G79" s="9">
        <f>+$B$3*$H$3*$G$78</f>
        <v>0</v>
      </c>
      <c r="H79" s="9">
        <f>+($C$3*$H$3*$H$78)</f>
        <v>0</v>
      </c>
      <c r="I79" s="27">
        <f>+$D$3*$H$4*$I$78</f>
        <v>0</v>
      </c>
      <c r="K79" s="10">
        <f>SUM(G79:I79)</f>
        <v>0</v>
      </c>
    </row>
    <row r="80" spans="1:11" x14ac:dyDescent="0.3">
      <c r="A80" s="91"/>
      <c r="B80" s="2" t="s">
        <v>2</v>
      </c>
      <c r="C80" s="9">
        <f>+($B$4*$H$3)*$C$78</f>
        <v>0</v>
      </c>
      <c r="D80" s="9">
        <f>+($C$4*$H$3)*$D$78</f>
        <v>0</v>
      </c>
      <c r="E80" s="9">
        <f>+($D$4*$H$4)*$E$78</f>
        <v>0</v>
      </c>
      <c r="G80" s="9">
        <f>+$B$4*$H$3*$G$78</f>
        <v>0</v>
      </c>
      <c r="H80" s="9">
        <f>+($C$4*$H$3*$H$78)</f>
        <v>0</v>
      </c>
      <c r="I80" s="9">
        <f>+$D$4*$H$4*$I$78</f>
        <v>0</v>
      </c>
      <c r="K80" s="10">
        <f t="shared" ref="K80:K87" si="8">SUM(G80:I80)</f>
        <v>0</v>
      </c>
    </row>
    <row r="81" spans="1:11" x14ac:dyDescent="0.3">
      <c r="A81" s="91"/>
      <c r="B81" s="2" t="s">
        <v>5</v>
      </c>
      <c r="C81" s="9">
        <f>+($B$5*$H$3)*$C$78</f>
        <v>0</v>
      </c>
      <c r="D81" s="9">
        <f>+($C$5*$H$3)*$D$78</f>
        <v>0</v>
      </c>
      <c r="E81" s="9">
        <f>+($D$5*$H$4)*$E$78</f>
        <v>0</v>
      </c>
      <c r="G81" s="9">
        <f>+$B$5*$H$3*$G$78</f>
        <v>0</v>
      </c>
      <c r="H81" s="9">
        <f>+($C$5*$H$3*$H$78)</f>
        <v>0</v>
      </c>
      <c r="I81" s="9">
        <f>+$D$5*$H$4*$I$78</f>
        <v>0</v>
      </c>
      <c r="K81" s="10">
        <f t="shared" si="8"/>
        <v>0</v>
      </c>
    </row>
    <row r="82" spans="1:11" x14ac:dyDescent="0.3">
      <c r="A82" s="91"/>
      <c r="B82" s="2" t="s">
        <v>3</v>
      </c>
      <c r="C82" s="9">
        <f>+($B$6*$H$3)*$C$78</f>
        <v>0</v>
      </c>
      <c r="D82" s="9">
        <f>+($C$6*$H$3)*$D$78</f>
        <v>0</v>
      </c>
      <c r="E82" s="9">
        <f>+($D$6*$H$4)*$E$78</f>
        <v>0</v>
      </c>
      <c r="G82" s="9">
        <f>+$B$6*$H$3*$G$78</f>
        <v>0</v>
      </c>
      <c r="H82" s="9">
        <f>+($C$6*$H$3*$H$78)</f>
        <v>0</v>
      </c>
      <c r="I82" s="9">
        <f>+$D$6*$H$4*$I$78</f>
        <v>0</v>
      </c>
      <c r="K82" s="10">
        <f t="shared" si="8"/>
        <v>0</v>
      </c>
    </row>
    <row r="83" spans="1:11" x14ac:dyDescent="0.3">
      <c r="A83" s="91"/>
      <c r="B83" s="2" t="s">
        <v>4</v>
      </c>
      <c r="C83" s="9">
        <f>+($B$7*$H$3)*$C$78</f>
        <v>0</v>
      </c>
      <c r="D83" s="9">
        <f>+($C$7*$H$3)*$D$78</f>
        <v>0</v>
      </c>
      <c r="E83" s="9">
        <f>+($D$7*$H$4)*$E$78</f>
        <v>0</v>
      </c>
      <c r="G83" s="9">
        <f>+$B$7*$H$3*$G$78</f>
        <v>0</v>
      </c>
      <c r="H83" s="9">
        <f>+($C$7*$H$3*$H$78)</f>
        <v>0</v>
      </c>
      <c r="I83" s="9">
        <f>+$D$7*$H$4*$I$78</f>
        <v>0</v>
      </c>
      <c r="K83" s="10">
        <f t="shared" si="8"/>
        <v>0</v>
      </c>
    </row>
    <row r="84" spans="1:11" x14ac:dyDescent="0.3">
      <c r="A84" s="91"/>
      <c r="B84" s="2" t="s">
        <v>30</v>
      </c>
      <c r="C84" s="9">
        <f>+($B$8*$H$9)*$C$78</f>
        <v>0</v>
      </c>
      <c r="D84" s="9">
        <f>+($C$8*$H$9)*$D$78</f>
        <v>0</v>
      </c>
      <c r="E84" s="9">
        <f>+($D$8*$H$10)*$E$78</f>
        <v>0</v>
      </c>
      <c r="G84" s="9">
        <f>+$B$8*$H$9*$G$78</f>
        <v>0</v>
      </c>
      <c r="H84" s="9">
        <f>+($C$8*$H$9*$H$78)</f>
        <v>0</v>
      </c>
      <c r="I84" s="9">
        <f>+$D$8*$H$10*$I$78</f>
        <v>0</v>
      </c>
      <c r="K84" s="10">
        <f t="shared" si="8"/>
        <v>0</v>
      </c>
    </row>
    <row r="85" spans="1:11" x14ac:dyDescent="0.3">
      <c r="A85" s="91"/>
      <c r="B85" s="23" t="s">
        <v>26</v>
      </c>
      <c r="C85" s="28">
        <f>+($B$9*$H$5)*$C$78</f>
        <v>0</v>
      </c>
      <c r="D85" s="28">
        <f>+($C$9*$H$5)*$D$78</f>
        <v>0</v>
      </c>
      <c r="E85" s="28">
        <f>+($D$9*$H$6)*$E$78</f>
        <v>0</v>
      </c>
      <c r="G85" s="28">
        <f>+$B$9*$H$5*$G$78</f>
        <v>0</v>
      </c>
      <c r="H85" s="28">
        <f>+($C$9*$H$5*$H$78)</f>
        <v>0</v>
      </c>
      <c r="I85" s="28">
        <f>+$D$9*$H$6*$I$78</f>
        <v>0</v>
      </c>
      <c r="K85" s="10">
        <f t="shared" si="8"/>
        <v>0</v>
      </c>
    </row>
    <row r="86" spans="1:11" x14ac:dyDescent="0.3">
      <c r="A86" s="91"/>
      <c r="B86" s="2" t="s">
        <v>29</v>
      </c>
      <c r="C86" s="9">
        <f>+($B$10*$H$7)*$C$78</f>
        <v>0</v>
      </c>
      <c r="D86" s="9">
        <f>+($C$10*$H$7)*$D$78</f>
        <v>0</v>
      </c>
      <c r="E86" s="9">
        <f>+($D$10*$H$8)*$E$78</f>
        <v>0</v>
      </c>
      <c r="F86" s="32"/>
      <c r="G86" s="9">
        <f>+$B$10*$H$7*$G$78</f>
        <v>0</v>
      </c>
      <c r="H86" s="9">
        <f>+($C$10*$H$7*$H$78)</f>
        <v>0</v>
      </c>
      <c r="I86" s="9">
        <f>+$D$10*$H$8*$I$78</f>
        <v>0</v>
      </c>
      <c r="J86" s="32"/>
      <c r="K86" s="10">
        <f t="shared" si="8"/>
        <v>0</v>
      </c>
    </row>
    <row r="87" spans="1:11" ht="16.2" thickBot="1" x14ac:dyDescent="0.35">
      <c r="A87" s="92"/>
      <c r="B87" s="62" t="s">
        <v>41</v>
      </c>
      <c r="C87" s="9">
        <f>$B$11*$H$3*$C$78</f>
        <v>0</v>
      </c>
      <c r="D87" s="9">
        <f>$C$11*$H$3*$D$78</f>
        <v>0</v>
      </c>
      <c r="E87" s="9">
        <f>$D$11*$H$4*$E$78</f>
        <v>0</v>
      </c>
      <c r="F87" s="32"/>
      <c r="G87" s="9">
        <f>+$B$11*$H$3*$G$78</f>
        <v>0</v>
      </c>
      <c r="H87" s="9">
        <f>+($C$11*$H$3*$H$78)</f>
        <v>0</v>
      </c>
      <c r="I87" s="9">
        <f>+$D$11*$H$4*$I$78</f>
        <v>0</v>
      </c>
      <c r="J87" s="32"/>
      <c r="K87" s="10">
        <f t="shared" si="8"/>
        <v>0</v>
      </c>
    </row>
    <row r="88" spans="1:11" ht="16.2" thickBot="1" x14ac:dyDescent="0.35">
      <c r="A88" s="11" t="s">
        <v>63</v>
      </c>
      <c r="B88" s="63"/>
      <c r="C88" s="47">
        <v>0</v>
      </c>
      <c r="D88" s="50">
        <v>0</v>
      </c>
      <c r="E88" s="56">
        <v>0</v>
      </c>
      <c r="F88" s="42"/>
      <c r="G88" s="47">
        <v>0</v>
      </c>
      <c r="H88" s="50">
        <v>0</v>
      </c>
      <c r="I88" s="51">
        <v>0</v>
      </c>
      <c r="K88" s="31">
        <f>+B88</f>
        <v>0</v>
      </c>
    </row>
    <row r="89" spans="1:11" x14ac:dyDescent="0.3">
      <c r="A89" s="90"/>
      <c r="B89" s="14" t="str">
        <f>+B79</f>
        <v>Base</v>
      </c>
      <c r="C89" s="27">
        <f>+($B$3*$H$3)*$C$88</f>
        <v>0</v>
      </c>
      <c r="D89" s="27">
        <f>+($C$3*$H$3)*$D$88</f>
        <v>0</v>
      </c>
      <c r="E89" s="27">
        <f>+($D$3*$H$4)*$E$88</f>
        <v>0</v>
      </c>
      <c r="G89" s="27">
        <f>+$B$3*$H$3*$G$88</f>
        <v>0</v>
      </c>
      <c r="H89" s="27">
        <f>+($C$3*$H$3*$H$88)</f>
        <v>0</v>
      </c>
      <c r="I89" s="27">
        <f>+$D$3*$H$4*$I$88</f>
        <v>0</v>
      </c>
      <c r="K89" s="10">
        <f>SUM(G89:I89)</f>
        <v>0</v>
      </c>
    </row>
    <row r="90" spans="1:11" x14ac:dyDescent="0.3">
      <c r="A90" s="91"/>
      <c r="B90" s="2" t="s">
        <v>2</v>
      </c>
      <c r="C90" s="9">
        <f>+($B$4*$H$3)*$C$88</f>
        <v>0</v>
      </c>
      <c r="D90" s="9">
        <f>+($C$4*$H$3)*$D$88</f>
        <v>0</v>
      </c>
      <c r="E90" s="9">
        <f>+($D$4*$H$4)*$E$88</f>
        <v>0</v>
      </c>
      <c r="G90" s="9">
        <f>+$B$4*$H$3*$G$88</f>
        <v>0</v>
      </c>
      <c r="H90" s="9">
        <f>+($C$4*$H$3*$H$88)</f>
        <v>0</v>
      </c>
      <c r="I90" s="9">
        <f>+$D$4*$H$4*$I$88</f>
        <v>0</v>
      </c>
      <c r="K90" s="10">
        <f t="shared" ref="K90:K97" si="9">SUM(G90:I90)</f>
        <v>0</v>
      </c>
    </row>
    <row r="91" spans="1:11" x14ac:dyDescent="0.3">
      <c r="A91" s="91"/>
      <c r="B91" s="2" t="s">
        <v>5</v>
      </c>
      <c r="C91" s="9">
        <f>+($B$5*$H$3)*$C$88</f>
        <v>0</v>
      </c>
      <c r="D91" s="9">
        <f>+($C$5*$H$3)*$D$88</f>
        <v>0</v>
      </c>
      <c r="E91" s="9">
        <f>+($D$5*$H$4)*$E$88</f>
        <v>0</v>
      </c>
      <c r="G91" s="9">
        <f>+$B$5*$H$3*$G$88</f>
        <v>0</v>
      </c>
      <c r="H91" s="9">
        <f>+($C$5*$H$3*$H$88)</f>
        <v>0</v>
      </c>
      <c r="I91" s="9">
        <f>+$D$5*$H$4*$I$88</f>
        <v>0</v>
      </c>
      <c r="K91" s="10">
        <f t="shared" si="9"/>
        <v>0</v>
      </c>
    </row>
    <row r="92" spans="1:11" x14ac:dyDescent="0.3">
      <c r="A92" s="91"/>
      <c r="B92" s="2" t="s">
        <v>3</v>
      </c>
      <c r="C92" s="9">
        <f>+($B$6*$H$3)*$C$88</f>
        <v>0</v>
      </c>
      <c r="D92" s="9">
        <f>+($C$6*$H$3)*$D$88</f>
        <v>0</v>
      </c>
      <c r="E92" s="9">
        <f>+($D$6*$H$4)*$E$88</f>
        <v>0</v>
      </c>
      <c r="G92" s="9">
        <f>+$B$6*$H$3*$G$88</f>
        <v>0</v>
      </c>
      <c r="H92" s="9">
        <f>+($C$6*$H$3*$H$88)</f>
        <v>0</v>
      </c>
      <c r="I92" s="9">
        <f>+$D$6*$H$4*$I$88</f>
        <v>0</v>
      </c>
      <c r="K92" s="10">
        <f t="shared" si="9"/>
        <v>0</v>
      </c>
    </row>
    <row r="93" spans="1:11" x14ac:dyDescent="0.3">
      <c r="A93" s="91"/>
      <c r="B93" s="2" t="s">
        <v>4</v>
      </c>
      <c r="C93" s="9">
        <f>+($B$7*$H$3)*$C$88</f>
        <v>0</v>
      </c>
      <c r="D93" s="9">
        <f>+($C$7*$H$3)*$D$88</f>
        <v>0</v>
      </c>
      <c r="E93" s="9">
        <f>+($D$7*$H$4)*$E$88</f>
        <v>0</v>
      </c>
      <c r="G93" s="9">
        <f>+$B$7*$H$3*$G$88</f>
        <v>0</v>
      </c>
      <c r="H93" s="9">
        <f>+($C$7*$H$3*$H$88)</f>
        <v>0</v>
      </c>
      <c r="I93" s="9">
        <f>+$D$7*$H$4*$I$88</f>
        <v>0</v>
      </c>
      <c r="K93" s="10">
        <f t="shared" si="9"/>
        <v>0</v>
      </c>
    </row>
    <row r="94" spans="1:11" x14ac:dyDescent="0.3">
      <c r="A94" s="91"/>
      <c r="B94" s="2" t="s">
        <v>30</v>
      </c>
      <c r="C94" s="9">
        <f>+($B$8*$H$9)*$C$88</f>
        <v>0</v>
      </c>
      <c r="D94" s="9">
        <f>+($C$8*$H$9)*$D$88</f>
        <v>0</v>
      </c>
      <c r="E94" s="9">
        <f>+($D$8*$H$10)*$E$88</f>
        <v>0</v>
      </c>
      <c r="G94" s="9">
        <f>+$B$8*$H$9*$G$88</f>
        <v>0</v>
      </c>
      <c r="H94" s="9">
        <f>+($C$8*$H$9*$H$88)</f>
        <v>0</v>
      </c>
      <c r="I94" s="9">
        <f>+$D$8*$H$10*$I$88</f>
        <v>0</v>
      </c>
      <c r="K94" s="10">
        <f t="shared" si="9"/>
        <v>0</v>
      </c>
    </row>
    <row r="95" spans="1:11" x14ac:dyDescent="0.3">
      <c r="A95" s="91"/>
      <c r="B95" s="2" t="s">
        <v>26</v>
      </c>
      <c r="C95" s="9">
        <f>+($B$9*$H$5)*$C$88</f>
        <v>0</v>
      </c>
      <c r="D95" s="9">
        <f>+($C$9*$H$5)*$D$88</f>
        <v>0</v>
      </c>
      <c r="E95" s="9">
        <f>+($D$9*$H$6)*$E$88</f>
        <v>0</v>
      </c>
      <c r="G95" s="9">
        <f>+$B$9*$H$5*$G$88</f>
        <v>0</v>
      </c>
      <c r="H95" s="9">
        <f>+($C$9*$H$5*$H$88)</f>
        <v>0</v>
      </c>
      <c r="I95" s="9">
        <f>+$D$9*$H$6*$I$88</f>
        <v>0</v>
      </c>
      <c r="K95" s="10">
        <f t="shared" si="9"/>
        <v>0</v>
      </c>
    </row>
    <row r="96" spans="1:11" x14ac:dyDescent="0.3">
      <c r="A96" s="91"/>
      <c r="B96" s="23" t="s">
        <v>29</v>
      </c>
      <c r="C96" s="28">
        <f>+($B$10*$H$7)*$C$88</f>
        <v>0</v>
      </c>
      <c r="D96" s="28">
        <f>+($C$10*$H$7)*$D$88</f>
        <v>0</v>
      </c>
      <c r="E96" s="28">
        <f>+($D$10*$H$8)*$E$88</f>
        <v>0</v>
      </c>
      <c r="G96" s="28">
        <f>+$B$10*$H$7*$G$88</f>
        <v>0</v>
      </c>
      <c r="H96" s="28">
        <f>+($C$10*$H$7*$H$88)</f>
        <v>0</v>
      </c>
      <c r="I96" s="28">
        <f>+$D$10*$H$8*$I$88</f>
        <v>0</v>
      </c>
      <c r="K96" s="10">
        <f t="shared" si="9"/>
        <v>0</v>
      </c>
    </row>
    <row r="97" spans="1:11" ht="16.2" thickBot="1" x14ac:dyDescent="0.35">
      <c r="A97" s="92"/>
      <c r="B97" s="62" t="s">
        <v>41</v>
      </c>
      <c r="C97" s="28">
        <f>$B$11*$H$3*$C$88</f>
        <v>0</v>
      </c>
      <c r="D97" s="28">
        <f>$C$11*$H$3*$D$88</f>
        <v>0</v>
      </c>
      <c r="E97" s="28">
        <f>$D$11*$H$4*$E$88</f>
        <v>0</v>
      </c>
      <c r="G97" s="28">
        <f>+$B$11*$H$3*$G$88</f>
        <v>0</v>
      </c>
      <c r="H97" s="28">
        <f>+($C$11*$H$3*$H$88)</f>
        <v>0</v>
      </c>
      <c r="I97" s="28">
        <f>+$D$11*$H$4*$I$88</f>
        <v>0</v>
      </c>
      <c r="K97" s="10">
        <f t="shared" si="9"/>
        <v>0</v>
      </c>
    </row>
    <row r="98" spans="1:11" ht="16.2" thickBot="1" x14ac:dyDescent="0.35">
      <c r="A98" s="57" t="s">
        <v>64</v>
      </c>
      <c r="B98" s="46"/>
      <c r="C98" s="43">
        <v>0</v>
      </c>
      <c r="D98" s="44">
        <v>0</v>
      </c>
      <c r="E98" s="45">
        <v>0</v>
      </c>
      <c r="F98" s="42"/>
      <c r="G98" s="43">
        <v>0</v>
      </c>
      <c r="H98" s="44">
        <v>0</v>
      </c>
      <c r="I98" s="52">
        <v>0</v>
      </c>
      <c r="K98" s="15">
        <f>+B98</f>
        <v>0</v>
      </c>
    </row>
    <row r="99" spans="1:11" x14ac:dyDescent="0.3">
      <c r="A99" s="90"/>
      <c r="B99" s="14" t="str">
        <f>+B89</f>
        <v>Base</v>
      </c>
      <c r="C99" s="27">
        <f>+($B$3*$H$3)*$C$98</f>
        <v>0</v>
      </c>
      <c r="D99" s="27">
        <f>+($C$3*$H$3)*$D$98</f>
        <v>0</v>
      </c>
      <c r="E99" s="27">
        <f>+($D$3*$H$4)*$E$98</f>
        <v>0</v>
      </c>
      <c r="G99" s="27">
        <f>+$B$3*$H$3*$G$98</f>
        <v>0</v>
      </c>
      <c r="H99" s="27">
        <f>+($C$3*$H$3*$H$98)</f>
        <v>0</v>
      </c>
      <c r="I99" s="27">
        <f>+$D$3*$H$4*$I$98</f>
        <v>0</v>
      </c>
      <c r="K99" s="10">
        <f>SUM(G99:I99)</f>
        <v>0</v>
      </c>
    </row>
    <row r="100" spans="1:11" x14ac:dyDescent="0.3">
      <c r="A100" s="91"/>
      <c r="B100" s="2" t="s">
        <v>2</v>
      </c>
      <c r="C100" s="9">
        <f>+($B$4*$H$3)*$C$98</f>
        <v>0</v>
      </c>
      <c r="D100" s="9">
        <f>+($C$4*$H$3)*$D$98</f>
        <v>0</v>
      </c>
      <c r="E100" s="9">
        <f>+($D$4*$H$4)*$E$98</f>
        <v>0</v>
      </c>
      <c r="G100" s="9">
        <f>+$B$4*$H$3*$G$98</f>
        <v>0</v>
      </c>
      <c r="H100" s="9">
        <f>+($C$4*$H$3*$H$98)</f>
        <v>0</v>
      </c>
      <c r="I100" s="9">
        <f>+$D$4*$H$4*$I$98</f>
        <v>0</v>
      </c>
      <c r="K100" s="10">
        <f t="shared" ref="K100:K107" si="10">SUM(G100:I100)</f>
        <v>0</v>
      </c>
    </row>
    <row r="101" spans="1:11" x14ac:dyDescent="0.3">
      <c r="A101" s="91"/>
      <c r="B101" s="2" t="s">
        <v>5</v>
      </c>
      <c r="C101" s="9">
        <f>+($B$5*$H$3)*$C$98</f>
        <v>0</v>
      </c>
      <c r="D101" s="9">
        <f>+($C$5*$H$3)*$D$98</f>
        <v>0</v>
      </c>
      <c r="E101" s="9">
        <f>+($D$5*$H$4)*$E$98</f>
        <v>0</v>
      </c>
      <c r="G101" s="9">
        <f>+$B$5*$H$3*$G$98</f>
        <v>0</v>
      </c>
      <c r="H101" s="9">
        <f>+($C$5*$H$3*$H$98)</f>
        <v>0</v>
      </c>
      <c r="I101" s="9">
        <f>+$D$5*$H$4*$I$98</f>
        <v>0</v>
      </c>
      <c r="K101" s="10">
        <f t="shared" si="10"/>
        <v>0</v>
      </c>
    </row>
    <row r="102" spans="1:11" x14ac:dyDescent="0.3">
      <c r="A102" s="91"/>
      <c r="B102" s="2" t="s">
        <v>3</v>
      </c>
      <c r="C102" s="9">
        <f>+($B$6*$H$3)*$C$98</f>
        <v>0</v>
      </c>
      <c r="D102" s="9">
        <f>+($C$6*$H$3)*$D$98</f>
        <v>0</v>
      </c>
      <c r="E102" s="9">
        <f>+($D$6*$H$4)*$E$98</f>
        <v>0</v>
      </c>
      <c r="G102" s="9">
        <f>+$B$6*$H$3*$G$98</f>
        <v>0</v>
      </c>
      <c r="H102" s="9">
        <f>+($C$6*$H$3*$H$98)</f>
        <v>0</v>
      </c>
      <c r="I102" s="9">
        <f>+$D$6*$H$4*$I$98</f>
        <v>0</v>
      </c>
      <c r="K102" s="10">
        <f t="shared" si="10"/>
        <v>0</v>
      </c>
    </row>
    <row r="103" spans="1:11" x14ac:dyDescent="0.3">
      <c r="A103" s="91"/>
      <c r="B103" s="2" t="s">
        <v>4</v>
      </c>
      <c r="C103" s="9">
        <f>+($B$7*$H$3)*$C$98</f>
        <v>0</v>
      </c>
      <c r="D103" s="9">
        <f>+($C$7*$H$3)*$D$98</f>
        <v>0</v>
      </c>
      <c r="E103" s="9">
        <f>+($D$7*$H$4)*$E$98</f>
        <v>0</v>
      </c>
      <c r="G103" s="9">
        <f>+$B$7*$H$3*$G$98</f>
        <v>0</v>
      </c>
      <c r="H103" s="9">
        <f>+($C$7*$H$3*$H$98)</f>
        <v>0</v>
      </c>
      <c r="I103" s="9">
        <f>+$D$7*$H$4*$I$98</f>
        <v>0</v>
      </c>
      <c r="K103" s="10">
        <f t="shared" si="10"/>
        <v>0</v>
      </c>
    </row>
    <row r="104" spans="1:11" x14ac:dyDescent="0.3">
      <c r="A104" s="91"/>
      <c r="B104" s="2" t="s">
        <v>30</v>
      </c>
      <c r="C104" s="9">
        <f>+($B$8*$H$9)*$C$98</f>
        <v>0</v>
      </c>
      <c r="D104" s="9">
        <f>+($C$8*$H$9)*$D$98</f>
        <v>0</v>
      </c>
      <c r="E104" s="9">
        <f>+($D$8*$H$10)*$E$98</f>
        <v>0</v>
      </c>
      <c r="G104" s="9">
        <f>+$B$8*$H$9*$G$98</f>
        <v>0</v>
      </c>
      <c r="H104" s="9">
        <f>+($C$8*$H$9*$H$98)</f>
        <v>0</v>
      </c>
      <c r="I104" s="9">
        <f>+$D$8*$H$10*$I$98</f>
        <v>0</v>
      </c>
      <c r="K104" s="10">
        <f t="shared" si="10"/>
        <v>0</v>
      </c>
    </row>
    <row r="105" spans="1:11" x14ac:dyDescent="0.3">
      <c r="A105" s="91"/>
      <c r="B105" s="2" t="s">
        <v>26</v>
      </c>
      <c r="C105" s="9">
        <f>+($B$9*$H$5)*$C$98</f>
        <v>0</v>
      </c>
      <c r="D105" s="9">
        <f>+($C$9*$H$5)*$D$98</f>
        <v>0</v>
      </c>
      <c r="E105" s="9">
        <f>+($D$9*$H$6)*$E$98</f>
        <v>0</v>
      </c>
      <c r="G105" s="9">
        <f>+$B$9*$H$5*$G$98</f>
        <v>0</v>
      </c>
      <c r="H105" s="9">
        <f>+($C$9*$H$5*$H$98)</f>
        <v>0</v>
      </c>
      <c r="I105" s="9">
        <f>+$D$9*$H$6*$I$98</f>
        <v>0</v>
      </c>
      <c r="K105" s="10">
        <f t="shared" si="10"/>
        <v>0</v>
      </c>
    </row>
    <row r="106" spans="1:11" x14ac:dyDescent="0.3">
      <c r="A106" s="91"/>
      <c r="B106" s="23" t="s">
        <v>29</v>
      </c>
      <c r="C106" s="28">
        <f>+($B$10*$H$7)*$C$98</f>
        <v>0</v>
      </c>
      <c r="D106" s="28">
        <f>+($C$10*$H$7)*$D$98</f>
        <v>0</v>
      </c>
      <c r="E106" s="28">
        <f>+($D$10*$H$8)*$E$98</f>
        <v>0</v>
      </c>
      <c r="G106" s="9">
        <f>+$B$10*$H$7*$G$98</f>
        <v>0</v>
      </c>
      <c r="H106" s="9">
        <f>+($C$10*$H$7*$H$98)</f>
        <v>0</v>
      </c>
      <c r="I106" s="28">
        <f>+$D$10*$H$8*$I$98</f>
        <v>0</v>
      </c>
      <c r="K106" s="10">
        <f t="shared" si="10"/>
        <v>0</v>
      </c>
    </row>
    <row r="107" spans="1:11" ht="16.2" thickBot="1" x14ac:dyDescent="0.35">
      <c r="A107" s="92"/>
      <c r="B107" s="62" t="s">
        <v>41</v>
      </c>
      <c r="C107" s="28">
        <f>$B$11*$H$3*$C$98</f>
        <v>0</v>
      </c>
      <c r="D107" s="28">
        <f>$C$11*$H$3*$D$98</f>
        <v>0</v>
      </c>
      <c r="E107" s="28">
        <f>$D$11*$H$4*$E$98</f>
        <v>0</v>
      </c>
      <c r="G107" s="9">
        <f>+$B$11*$H$3*$G$98</f>
        <v>0</v>
      </c>
      <c r="H107" s="9">
        <f>+($C$11*$H$3*$H$98)</f>
        <v>0</v>
      </c>
      <c r="I107" s="28">
        <f>+$D$11*$H$4*$I$98</f>
        <v>0</v>
      </c>
      <c r="K107" s="10">
        <f t="shared" si="10"/>
        <v>0</v>
      </c>
    </row>
    <row r="108" spans="1:11" ht="16.2" thickBot="1" x14ac:dyDescent="0.35">
      <c r="A108" s="11" t="s">
        <v>65</v>
      </c>
      <c r="B108" s="46"/>
      <c r="C108" s="43">
        <v>0</v>
      </c>
      <c r="D108" s="44">
        <v>0</v>
      </c>
      <c r="E108" s="45">
        <v>0</v>
      </c>
      <c r="F108" s="42"/>
      <c r="G108" s="54">
        <v>0</v>
      </c>
      <c r="H108" s="55">
        <v>0</v>
      </c>
      <c r="I108" s="49">
        <v>0</v>
      </c>
      <c r="K108" s="15">
        <f>+B108</f>
        <v>0</v>
      </c>
    </row>
    <row r="109" spans="1:11" x14ac:dyDescent="0.3">
      <c r="A109" s="90"/>
      <c r="B109" s="14" t="str">
        <f>+B99</f>
        <v>Base</v>
      </c>
      <c r="C109" s="27">
        <f>+($B$3*$H$3)*$C$108</f>
        <v>0</v>
      </c>
      <c r="D109" s="27">
        <f>+($C$3*$H$3)*$D$108</f>
        <v>0</v>
      </c>
      <c r="E109" s="27">
        <f>+($D$3*$H$4)*$E$108</f>
        <v>0</v>
      </c>
      <c r="G109" s="9">
        <f>+$B$3*$H$3*$G$108</f>
        <v>0</v>
      </c>
      <c r="H109" s="9">
        <f>+($C$3*$H$3*$H$108)</f>
        <v>0</v>
      </c>
      <c r="I109" s="27">
        <f>+$D$3*$H$4*$I$108</f>
        <v>0</v>
      </c>
      <c r="K109" s="10">
        <f>SUM(G109:I109)</f>
        <v>0</v>
      </c>
    </row>
    <row r="110" spans="1:11" x14ac:dyDescent="0.3">
      <c r="A110" s="91"/>
      <c r="B110" s="2" t="s">
        <v>2</v>
      </c>
      <c r="C110" s="9">
        <f>+($B$4*$H$3)*$C$108</f>
        <v>0</v>
      </c>
      <c r="D110" s="9">
        <f>+($C$4*$H$3)*$D$108</f>
        <v>0</v>
      </c>
      <c r="E110" s="9">
        <f>+($D$4*$H$4)*$E$108</f>
        <v>0</v>
      </c>
      <c r="G110" s="9">
        <f>+$B$4*$H$3*$G$108</f>
        <v>0</v>
      </c>
      <c r="H110" s="9">
        <f>+($C$4*$H$3*$H$108)</f>
        <v>0</v>
      </c>
      <c r="I110" s="9">
        <f>+$D$4*$H$4*$I$108</f>
        <v>0</v>
      </c>
      <c r="K110" s="10">
        <f t="shared" ref="K110:K117" si="11">SUM(G110:I110)</f>
        <v>0</v>
      </c>
    </row>
    <row r="111" spans="1:11" x14ac:dyDescent="0.3">
      <c r="A111" s="91"/>
      <c r="B111" s="2" t="s">
        <v>5</v>
      </c>
      <c r="C111" s="9">
        <f>+($B$5*$H$3)*$C$108</f>
        <v>0</v>
      </c>
      <c r="D111" s="9">
        <f>+($C$5*$H$3)*$D$108</f>
        <v>0</v>
      </c>
      <c r="E111" s="9">
        <f>+($D$5*$H$4)*$E$108</f>
        <v>0</v>
      </c>
      <c r="G111" s="9">
        <f>+$B$5*$H$3*$G$108</f>
        <v>0</v>
      </c>
      <c r="H111" s="9">
        <f>+($C$5*$H$3*$H$108)</f>
        <v>0</v>
      </c>
      <c r="I111" s="9">
        <f>+$D$5*$H$4*$I$108</f>
        <v>0</v>
      </c>
      <c r="K111" s="10">
        <f t="shared" si="11"/>
        <v>0</v>
      </c>
    </row>
    <row r="112" spans="1:11" x14ac:dyDescent="0.3">
      <c r="A112" s="91"/>
      <c r="B112" s="2" t="s">
        <v>3</v>
      </c>
      <c r="C112" s="9">
        <f>+($B$6*$H$3)*$C$108</f>
        <v>0</v>
      </c>
      <c r="D112" s="9">
        <f>+($C$6*$H$3)*$D$108</f>
        <v>0</v>
      </c>
      <c r="E112" s="9">
        <f>+($D$6*$H$4)*$E$108</f>
        <v>0</v>
      </c>
      <c r="G112" s="9">
        <f>+$B$6*$H$3*$G$108</f>
        <v>0</v>
      </c>
      <c r="H112" s="9">
        <f>+($C$6*$H$3*$H$108)</f>
        <v>0</v>
      </c>
      <c r="I112" s="9">
        <f>+$D$6*$H$4*$I$108</f>
        <v>0</v>
      </c>
      <c r="K112" s="10">
        <f t="shared" si="11"/>
        <v>0</v>
      </c>
    </row>
    <row r="113" spans="1:11" x14ac:dyDescent="0.3">
      <c r="A113" s="91"/>
      <c r="B113" s="2" t="s">
        <v>4</v>
      </c>
      <c r="C113" s="9">
        <f>+($B$7*$H$3)*$C$108</f>
        <v>0</v>
      </c>
      <c r="D113" s="9">
        <f>+($C$7*$H$3)*$D$108</f>
        <v>0</v>
      </c>
      <c r="E113" s="9">
        <f>+($D$7*$H$4)*$E$108</f>
        <v>0</v>
      </c>
      <c r="G113" s="9">
        <f>+$B$7*$H$3*$G$108</f>
        <v>0</v>
      </c>
      <c r="H113" s="9">
        <f>+($C$7*$H$3*$H$108)</f>
        <v>0</v>
      </c>
      <c r="I113" s="9">
        <f>+$D$7*$H$4*$I$108</f>
        <v>0</v>
      </c>
      <c r="K113" s="10">
        <f t="shared" si="11"/>
        <v>0</v>
      </c>
    </row>
    <row r="114" spans="1:11" x14ac:dyDescent="0.3">
      <c r="A114" s="91"/>
      <c r="B114" s="2" t="s">
        <v>30</v>
      </c>
      <c r="C114" s="9">
        <f>+($B$8*$H$9)*$C$108</f>
        <v>0</v>
      </c>
      <c r="D114" s="9">
        <f>+($C$8*$H$9)*$D$108</f>
        <v>0</v>
      </c>
      <c r="E114" s="9">
        <f>+($D$8*$H$10)*$E$108</f>
        <v>0</v>
      </c>
      <c r="G114" s="9">
        <f>+$B$8*$H$9*$G$108</f>
        <v>0</v>
      </c>
      <c r="H114" s="9">
        <f>+($C$8*$H$9*$H$108)</f>
        <v>0</v>
      </c>
      <c r="I114" s="9">
        <f>+$D$8*$H$10*$I$108</f>
        <v>0</v>
      </c>
      <c r="K114" s="10">
        <f t="shared" si="11"/>
        <v>0</v>
      </c>
    </row>
    <row r="115" spans="1:11" x14ac:dyDescent="0.3">
      <c r="A115" s="91"/>
      <c r="B115" s="2" t="s">
        <v>26</v>
      </c>
      <c r="C115" s="9">
        <f>+($B$9*$H$5)*$C$108</f>
        <v>0</v>
      </c>
      <c r="D115" s="9">
        <f>+($C$9*$H$5)*$D$108</f>
        <v>0</v>
      </c>
      <c r="E115" s="9">
        <f>+($D$9*$H$6)*$E$108</f>
        <v>0</v>
      </c>
      <c r="G115" s="9">
        <f>+$B$9*$H$5*$G$108</f>
        <v>0</v>
      </c>
      <c r="H115" s="9">
        <f>+($C$9*$H$5*$H$108)</f>
        <v>0</v>
      </c>
      <c r="I115" s="9">
        <f>+$D$9*$H$6*$I$108</f>
        <v>0</v>
      </c>
      <c r="K115" s="10">
        <f t="shared" si="11"/>
        <v>0</v>
      </c>
    </row>
    <row r="116" spans="1:11" x14ac:dyDescent="0.3">
      <c r="A116" s="91"/>
      <c r="B116" s="23" t="s">
        <v>29</v>
      </c>
      <c r="C116" s="28">
        <f>+($B$10*$H$7)*$C$108</f>
        <v>0</v>
      </c>
      <c r="D116" s="28">
        <f>+($C$10*$H$7)*$D$108</f>
        <v>0</v>
      </c>
      <c r="E116" s="28">
        <f>+($D$10*$H$8)*$E$108</f>
        <v>0</v>
      </c>
      <c r="G116" s="9">
        <f>+$B$10*$H$7*$G$108</f>
        <v>0</v>
      </c>
      <c r="H116" s="9">
        <f>+($C$10*$H$7*$H$108)</f>
        <v>0</v>
      </c>
      <c r="I116" s="28">
        <f>+$D$10*$H$8*$I$108</f>
        <v>0</v>
      </c>
      <c r="K116" s="10">
        <f t="shared" si="11"/>
        <v>0</v>
      </c>
    </row>
    <row r="117" spans="1:11" ht="16.2" thickBot="1" x14ac:dyDescent="0.35">
      <c r="A117" s="92"/>
      <c r="B117" s="62" t="s">
        <v>41</v>
      </c>
      <c r="C117" s="28">
        <f>+($B$11*$H$3)*$C$108</f>
        <v>0</v>
      </c>
      <c r="D117" s="28">
        <f>+($C$11*$H$3)*$D$108</f>
        <v>0</v>
      </c>
      <c r="E117" s="28">
        <f>+($D$11*$H$4)*$E$108</f>
        <v>0</v>
      </c>
      <c r="G117" s="9">
        <f>+$B$11*$H$3*$G$108</f>
        <v>0</v>
      </c>
      <c r="H117" s="9">
        <f>+($C$11*$H$3*$H$108)</f>
        <v>0</v>
      </c>
      <c r="I117" s="28">
        <f>+$D$11*$H$4*$I$108</f>
        <v>0</v>
      </c>
      <c r="K117" s="10">
        <f t="shared" si="11"/>
        <v>0</v>
      </c>
    </row>
    <row r="118" spans="1:11" ht="16.2" thickBot="1" x14ac:dyDescent="0.35">
      <c r="A118" s="11" t="s">
        <v>66</v>
      </c>
      <c r="B118" s="46"/>
      <c r="C118" s="43">
        <v>0</v>
      </c>
      <c r="D118" s="44">
        <v>0</v>
      </c>
      <c r="E118" s="45">
        <v>0</v>
      </c>
      <c r="F118" s="42"/>
      <c r="G118" s="54">
        <v>0</v>
      </c>
      <c r="H118" s="55">
        <v>0</v>
      </c>
      <c r="I118" s="49">
        <v>0</v>
      </c>
      <c r="K118" s="15">
        <f>+B118</f>
        <v>0</v>
      </c>
    </row>
    <row r="119" spans="1:11" x14ac:dyDescent="0.3">
      <c r="A119" s="90"/>
      <c r="B119" s="14" t="str">
        <f>+B109</f>
        <v>Base</v>
      </c>
      <c r="C119" s="27">
        <f>+($B$3*$H$3)*$C$118</f>
        <v>0</v>
      </c>
      <c r="D119" s="27">
        <f>+($C$3*$H$3)*$D$118</f>
        <v>0</v>
      </c>
      <c r="E119" s="27">
        <f>+($D$3*$H$4)*$E$108</f>
        <v>0</v>
      </c>
      <c r="G119" s="9">
        <f>+$B$3*$H$3*$G$108</f>
        <v>0</v>
      </c>
      <c r="H119" s="9">
        <f>+($C$3*$H$3*$H$108)</f>
        <v>0</v>
      </c>
      <c r="I119" s="27">
        <f>+$D$3*$H$4*$I$108</f>
        <v>0</v>
      </c>
      <c r="K119" s="10">
        <f>SUM(G119:I119)</f>
        <v>0</v>
      </c>
    </row>
    <row r="120" spans="1:11" x14ac:dyDescent="0.3">
      <c r="A120" s="91"/>
      <c r="B120" s="2" t="s">
        <v>2</v>
      </c>
      <c r="C120" s="9">
        <f>+($B$4*$H$3)*$C$118</f>
        <v>0</v>
      </c>
      <c r="D120" s="9">
        <f>+($C$4*$H$3)*$D$108</f>
        <v>0</v>
      </c>
      <c r="E120" s="9">
        <f>+($D$4*$H$4)*$E$108</f>
        <v>0</v>
      </c>
      <c r="G120" s="9">
        <f>+$B$4*$H$3*$G$108</f>
        <v>0</v>
      </c>
      <c r="H120" s="9">
        <f>+($C$4*$H$3*$H$108)</f>
        <v>0</v>
      </c>
      <c r="I120" s="9">
        <f>+$D$4*$H$4*$I$108</f>
        <v>0</v>
      </c>
      <c r="K120" s="10">
        <f t="shared" ref="K120:K127" si="12">SUM(G120:I120)</f>
        <v>0</v>
      </c>
    </row>
    <row r="121" spans="1:11" x14ac:dyDescent="0.3">
      <c r="A121" s="91"/>
      <c r="B121" s="2" t="s">
        <v>5</v>
      </c>
      <c r="C121" s="9">
        <f>+($B$5*$H$3)*$C$118</f>
        <v>0</v>
      </c>
      <c r="D121" s="9">
        <f>+($C$5*$H$3)*$D$108</f>
        <v>0</v>
      </c>
      <c r="E121" s="9">
        <f>+($D$5*$H$4)*$E$108</f>
        <v>0</v>
      </c>
      <c r="G121" s="9">
        <f>+$B$5*$H$3*$G$108</f>
        <v>0</v>
      </c>
      <c r="H121" s="9">
        <f>+($C$5*$H$3*$H$108)</f>
        <v>0</v>
      </c>
      <c r="I121" s="9">
        <f>+$D$5*$H$4*$I$108</f>
        <v>0</v>
      </c>
      <c r="K121" s="10">
        <f t="shared" si="12"/>
        <v>0</v>
      </c>
    </row>
    <row r="122" spans="1:11" x14ac:dyDescent="0.3">
      <c r="A122" s="91"/>
      <c r="B122" s="2" t="s">
        <v>3</v>
      </c>
      <c r="C122" s="9">
        <f>+($B$6*$H$3)*$C$118</f>
        <v>0</v>
      </c>
      <c r="D122" s="9">
        <f>+($C$6*$H$3)*$D$108</f>
        <v>0</v>
      </c>
      <c r="E122" s="9">
        <f>+($D$6*$H$4)*$E$108</f>
        <v>0</v>
      </c>
      <c r="G122" s="9">
        <f>+$B$6*$H$3*$G$108</f>
        <v>0</v>
      </c>
      <c r="H122" s="9">
        <f>+($C$6*$H$3*$H$108)</f>
        <v>0</v>
      </c>
      <c r="I122" s="9">
        <f>+$D$6*$H$4*$I$108</f>
        <v>0</v>
      </c>
      <c r="K122" s="10">
        <f t="shared" si="12"/>
        <v>0</v>
      </c>
    </row>
    <row r="123" spans="1:11" x14ac:dyDescent="0.3">
      <c r="A123" s="91"/>
      <c r="B123" s="2" t="s">
        <v>4</v>
      </c>
      <c r="C123" s="9">
        <f>+($B$7*$H$3)*$C$118</f>
        <v>0</v>
      </c>
      <c r="D123" s="9">
        <f>+($C$7*$H$3)*$D$108</f>
        <v>0</v>
      </c>
      <c r="E123" s="9">
        <f>+($D$7*$H$4)*$E$108</f>
        <v>0</v>
      </c>
      <c r="G123" s="9">
        <f>+$B$7*$H$3*$G$108</f>
        <v>0</v>
      </c>
      <c r="H123" s="9">
        <f>+($C$7*$H$3*$H$108)</f>
        <v>0</v>
      </c>
      <c r="I123" s="9">
        <f>+$D$7*$H$4*$I$108</f>
        <v>0</v>
      </c>
      <c r="K123" s="10">
        <f t="shared" si="12"/>
        <v>0</v>
      </c>
    </row>
    <row r="124" spans="1:11" x14ac:dyDescent="0.3">
      <c r="A124" s="91"/>
      <c r="B124" s="2" t="s">
        <v>30</v>
      </c>
      <c r="C124" s="9">
        <f>+($B$8*$H$9)*$C$118</f>
        <v>0</v>
      </c>
      <c r="D124" s="9">
        <f>+($C$8*$H$9)*$D$108</f>
        <v>0</v>
      </c>
      <c r="E124" s="9">
        <f>+($D$8*$H$10)*$E$108</f>
        <v>0</v>
      </c>
      <c r="G124" s="9">
        <f>+$B$8*$H$9*$G$108</f>
        <v>0</v>
      </c>
      <c r="H124" s="9">
        <f>+($C$8*$H$9*$H$108)</f>
        <v>0</v>
      </c>
      <c r="I124" s="9">
        <f>+$D$8*$H$10*$I$108</f>
        <v>0</v>
      </c>
      <c r="K124" s="10">
        <f t="shared" si="12"/>
        <v>0</v>
      </c>
    </row>
    <row r="125" spans="1:11" x14ac:dyDescent="0.3">
      <c r="A125" s="91"/>
      <c r="B125" s="2" t="s">
        <v>26</v>
      </c>
      <c r="C125" s="9">
        <f>+($B$9*$H$5)*$C$118</f>
        <v>0</v>
      </c>
      <c r="D125" s="9">
        <f>+($C$9*$H$5)*$D$108</f>
        <v>0</v>
      </c>
      <c r="E125" s="9">
        <f>+($D$9*$H$6)*$E$108</f>
        <v>0</v>
      </c>
      <c r="G125" s="9">
        <f>+$B$9*$H$5*$G$108</f>
        <v>0</v>
      </c>
      <c r="H125" s="9">
        <f>+($C$9*$H$5*$H$108)</f>
        <v>0</v>
      </c>
      <c r="I125" s="9">
        <f>+$D$9*$H$6*$I$108</f>
        <v>0</v>
      </c>
      <c r="K125" s="10">
        <f t="shared" si="12"/>
        <v>0</v>
      </c>
    </row>
    <row r="126" spans="1:11" x14ac:dyDescent="0.3">
      <c r="A126" s="91"/>
      <c r="B126" s="23" t="s">
        <v>29</v>
      </c>
      <c r="C126" s="28">
        <f>+($B$10*$H$7)*$C$118</f>
        <v>0</v>
      </c>
      <c r="D126" s="28">
        <f>+($C$10*$H$7)*$D$108</f>
        <v>0</v>
      </c>
      <c r="E126" s="28">
        <f>+($D$10*$H$8)*$E$108</f>
        <v>0</v>
      </c>
      <c r="G126" s="9">
        <f>+$B$10*$H$7*$G$108</f>
        <v>0</v>
      </c>
      <c r="H126" s="9">
        <f>+($C$10*$H$7*$H$108)</f>
        <v>0</v>
      </c>
      <c r="I126" s="28">
        <f>+$D$10*$H$8*$I$108</f>
        <v>0</v>
      </c>
      <c r="K126" s="10">
        <f t="shared" si="12"/>
        <v>0</v>
      </c>
    </row>
    <row r="127" spans="1:11" ht="16.2" thickBot="1" x14ac:dyDescent="0.35">
      <c r="A127" s="92"/>
      <c r="B127" s="62" t="s">
        <v>41</v>
      </c>
      <c r="C127" s="28">
        <f>+($B$11*$H$3)*$C$118</f>
        <v>0</v>
      </c>
      <c r="D127" s="28">
        <f>+($C$11*$H$3)*$D$108</f>
        <v>0</v>
      </c>
      <c r="E127" s="28">
        <f>+($D$11*$H$4)*$E$108</f>
        <v>0</v>
      </c>
      <c r="G127" s="9">
        <f>+$B$11*$H$3*$G$108</f>
        <v>0</v>
      </c>
      <c r="H127" s="9">
        <f>+($C$11*$H$3*$H$108)</f>
        <v>0</v>
      </c>
      <c r="I127" s="28">
        <f>+$D$11*$H$4*$I$108</f>
        <v>0</v>
      </c>
      <c r="K127" s="10">
        <f t="shared" si="12"/>
        <v>0</v>
      </c>
    </row>
    <row r="128" spans="1:11" ht="16.2" thickBot="1" x14ac:dyDescent="0.35">
      <c r="A128" s="11" t="s">
        <v>67</v>
      </c>
      <c r="B128" s="46"/>
      <c r="C128" s="43">
        <v>0</v>
      </c>
      <c r="D128" s="44">
        <v>0</v>
      </c>
      <c r="E128" s="45">
        <v>0</v>
      </c>
      <c r="F128" s="42"/>
      <c r="G128" s="54">
        <v>0</v>
      </c>
      <c r="H128" s="55">
        <v>0</v>
      </c>
      <c r="I128" s="49">
        <v>0</v>
      </c>
      <c r="K128" s="15">
        <f>+B128</f>
        <v>0</v>
      </c>
    </row>
    <row r="129" spans="1:11" x14ac:dyDescent="0.3">
      <c r="A129" s="90"/>
      <c r="B129" s="14" t="str">
        <f>+B119</f>
        <v>Base</v>
      </c>
      <c r="C129" s="27">
        <f>+($B$3*$H$3)*$C$128</f>
        <v>0</v>
      </c>
      <c r="D129" s="27">
        <f>+($C$3*$H$3)*$D$128</f>
        <v>0</v>
      </c>
      <c r="E129" s="27">
        <f>+($D$3*$H$4)*$E$128</f>
        <v>0</v>
      </c>
      <c r="G129" s="9">
        <f>+$B$3*$H$3*$G$128</f>
        <v>0</v>
      </c>
      <c r="H129" s="9">
        <f>$C$3*$H$3*$H$128</f>
        <v>0</v>
      </c>
      <c r="I129" s="27">
        <f>+$D$3*$H$4*$I$128</f>
        <v>0</v>
      </c>
      <c r="K129" s="10">
        <f>SUM(G129:I129)</f>
        <v>0</v>
      </c>
    </row>
    <row r="130" spans="1:11" x14ac:dyDescent="0.3">
      <c r="A130" s="91"/>
      <c r="B130" s="2" t="s">
        <v>2</v>
      </c>
      <c r="C130" s="9">
        <f>+($B$4*$H$3)*$C$128</f>
        <v>0</v>
      </c>
      <c r="D130" s="9">
        <f>+($C$4*$H$3)*$D$128</f>
        <v>0</v>
      </c>
      <c r="E130" s="9">
        <f>+($D$4*$H$4)*$E$128</f>
        <v>0</v>
      </c>
      <c r="G130" s="9">
        <f>+$B$4*$H$3*$G$128</f>
        <v>0</v>
      </c>
      <c r="H130" s="9">
        <f>$C$4*$H$3*$H$128</f>
        <v>0</v>
      </c>
      <c r="I130" s="9">
        <f>+$D$4*$H$4*$I$128</f>
        <v>0</v>
      </c>
      <c r="K130" s="10">
        <f t="shared" ref="K130:K137" si="13">SUM(G130:I130)</f>
        <v>0</v>
      </c>
    </row>
    <row r="131" spans="1:11" x14ac:dyDescent="0.3">
      <c r="A131" s="91"/>
      <c r="B131" s="2" t="s">
        <v>5</v>
      </c>
      <c r="C131" s="9">
        <f>+($B$5*$H$3)*$C$128</f>
        <v>0</v>
      </c>
      <c r="D131" s="9">
        <f>+($C$5*$H$3)*$D$128</f>
        <v>0</v>
      </c>
      <c r="E131" s="9">
        <f>+($D$5*$H$4)*$E$128</f>
        <v>0</v>
      </c>
      <c r="G131" s="9">
        <f>+$B$5*$H$3*$G$128</f>
        <v>0</v>
      </c>
      <c r="H131" s="9">
        <f>$C$5*$H$3*$H$128</f>
        <v>0</v>
      </c>
      <c r="I131" s="9">
        <f>+$D$5*$H$4*$I$128</f>
        <v>0</v>
      </c>
      <c r="K131" s="10">
        <f t="shared" si="13"/>
        <v>0</v>
      </c>
    </row>
    <row r="132" spans="1:11" x14ac:dyDescent="0.3">
      <c r="A132" s="91"/>
      <c r="B132" s="2" t="s">
        <v>3</v>
      </c>
      <c r="C132" s="9">
        <f>+($B$6*$H$3)*$C$128</f>
        <v>0</v>
      </c>
      <c r="D132" s="9">
        <f>+($C$6*$H$3)*$D$128</f>
        <v>0</v>
      </c>
      <c r="E132" s="9">
        <f>+($D$6*$H$4)*$E$128</f>
        <v>0</v>
      </c>
      <c r="G132" s="9">
        <f>+$B$6*$H$3*$G$128</f>
        <v>0</v>
      </c>
      <c r="H132" s="9">
        <f>$C$6*$H$3*$H$128</f>
        <v>0</v>
      </c>
      <c r="I132" s="9">
        <f>+$D$6*$H$4*$I$128</f>
        <v>0</v>
      </c>
      <c r="K132" s="10">
        <f t="shared" si="13"/>
        <v>0</v>
      </c>
    </row>
    <row r="133" spans="1:11" x14ac:dyDescent="0.3">
      <c r="A133" s="91"/>
      <c r="B133" s="2" t="s">
        <v>4</v>
      </c>
      <c r="C133" s="9">
        <f>+($B$7*$H$3)*$C$128</f>
        <v>0</v>
      </c>
      <c r="D133" s="9">
        <f>+($C$7*$H$3)*$D$128</f>
        <v>0</v>
      </c>
      <c r="E133" s="9">
        <f>+($D$7*$H$4)*$E$128</f>
        <v>0</v>
      </c>
      <c r="G133" s="9">
        <f>+$B$7*$H$3*$G$128</f>
        <v>0</v>
      </c>
      <c r="H133" s="9">
        <f>$C$7*$H$3*$H$128</f>
        <v>0</v>
      </c>
      <c r="I133" s="9">
        <f>+$D$7*$H$4*$I$128</f>
        <v>0</v>
      </c>
      <c r="K133" s="10">
        <f t="shared" si="13"/>
        <v>0</v>
      </c>
    </row>
    <row r="134" spans="1:11" x14ac:dyDescent="0.3">
      <c r="A134" s="91"/>
      <c r="B134" s="2" t="s">
        <v>30</v>
      </c>
      <c r="C134" s="9">
        <f>+($B$8*$H$9)*$C$128</f>
        <v>0</v>
      </c>
      <c r="D134" s="9">
        <f>+($C$8*$H$9)*$D$128</f>
        <v>0</v>
      </c>
      <c r="E134" s="9">
        <f>+($D$8*$H$10)*$E$128</f>
        <v>0</v>
      </c>
      <c r="G134" s="9">
        <f>+$B$8*$H$9*$G$128</f>
        <v>0</v>
      </c>
      <c r="H134" s="9">
        <f>$C$8*$H$9*$H$128</f>
        <v>0</v>
      </c>
      <c r="I134" s="9">
        <f>+$D$8*$H$10*$I$128</f>
        <v>0</v>
      </c>
      <c r="K134" s="10">
        <f t="shared" si="13"/>
        <v>0</v>
      </c>
    </row>
    <row r="135" spans="1:11" x14ac:dyDescent="0.3">
      <c r="A135" s="91"/>
      <c r="B135" s="2" t="s">
        <v>26</v>
      </c>
      <c r="C135" s="9">
        <f>+($B$9*$H$5)*$C$128</f>
        <v>0</v>
      </c>
      <c r="D135" s="9">
        <f>+($C$9*$H$5)*$D$128</f>
        <v>0</v>
      </c>
      <c r="E135" s="9">
        <f>+($D$9*$H$6)*$E$128</f>
        <v>0</v>
      </c>
      <c r="G135" s="9">
        <f>+$B$9*$H$5*$G$128</f>
        <v>0</v>
      </c>
      <c r="H135" s="9">
        <f>$C$9*$H$5*$H$128</f>
        <v>0</v>
      </c>
      <c r="I135" s="9">
        <f>+$D$9*$H$6*$I$128</f>
        <v>0</v>
      </c>
      <c r="K135" s="10">
        <f t="shared" si="13"/>
        <v>0</v>
      </c>
    </row>
    <row r="136" spans="1:11" x14ac:dyDescent="0.3">
      <c r="A136" s="91"/>
      <c r="B136" s="23" t="s">
        <v>29</v>
      </c>
      <c r="C136" s="28">
        <f>+($B$10*$H$7)*$C$128</f>
        <v>0</v>
      </c>
      <c r="D136" s="28">
        <f>+($C$10*$H$7)*$D$128</f>
        <v>0</v>
      </c>
      <c r="E136" s="28">
        <f>+($D$10*$H$8)*$E$128</f>
        <v>0</v>
      </c>
      <c r="G136" s="9">
        <f>+$B$10*$H$7*$G$128</f>
        <v>0</v>
      </c>
      <c r="H136" s="9">
        <f>$C$10*$H$7*$H$128</f>
        <v>0</v>
      </c>
      <c r="I136" s="28">
        <f>+$D$10*$H$8*$I$128</f>
        <v>0</v>
      </c>
      <c r="K136" s="10">
        <f t="shared" si="13"/>
        <v>0</v>
      </c>
    </row>
    <row r="137" spans="1:11" ht="16.2" thickBot="1" x14ac:dyDescent="0.35">
      <c r="A137" s="92"/>
      <c r="B137" s="62" t="s">
        <v>41</v>
      </c>
      <c r="C137" s="28">
        <f>+($B$11*$H$3)*$C$128</f>
        <v>0</v>
      </c>
      <c r="D137" s="28">
        <f>+($C$11*$H$3)*$D$128</f>
        <v>0</v>
      </c>
      <c r="E137" s="28">
        <f>+($D$11*$H$4)*$E$128</f>
        <v>0</v>
      </c>
      <c r="G137" s="9">
        <f>+$B$11*$H$3*$G$128</f>
        <v>0</v>
      </c>
      <c r="H137" s="9">
        <f>$C$11*$H$3*$H$128</f>
        <v>0</v>
      </c>
      <c r="I137" s="28">
        <f>+$D$11*$H$4*$I$128</f>
        <v>0</v>
      </c>
      <c r="K137" s="10">
        <f t="shared" si="13"/>
        <v>0</v>
      </c>
    </row>
    <row r="138" spans="1:11" ht="16.2" thickBot="1" x14ac:dyDescent="0.35">
      <c r="A138" s="11" t="s">
        <v>68</v>
      </c>
      <c r="B138" s="46"/>
      <c r="C138" s="43">
        <v>0</v>
      </c>
      <c r="D138" s="44">
        <v>0</v>
      </c>
      <c r="E138" s="45">
        <v>0</v>
      </c>
      <c r="F138" s="42"/>
      <c r="G138" s="54">
        <v>0</v>
      </c>
      <c r="H138" s="55">
        <v>0</v>
      </c>
      <c r="I138" s="49">
        <v>0</v>
      </c>
      <c r="K138" s="15">
        <f>+B138</f>
        <v>0</v>
      </c>
    </row>
    <row r="139" spans="1:11" x14ac:dyDescent="0.3">
      <c r="A139" s="90"/>
      <c r="B139" s="14" t="str">
        <f>+B129</f>
        <v>Base</v>
      </c>
      <c r="C139" s="27">
        <f>+($B$3*$H$3)*$C$138</f>
        <v>0</v>
      </c>
      <c r="D139" s="27">
        <f>+($C$3*$H$3)*$D$138</f>
        <v>0</v>
      </c>
      <c r="E139" s="27">
        <f>+($D$3*$H$4)*$E$138</f>
        <v>0</v>
      </c>
      <c r="G139" s="9">
        <f>+$B$3*$H$3*$G$138</f>
        <v>0</v>
      </c>
      <c r="H139" s="9">
        <f>+($C$3*$H$3*$H$138)</f>
        <v>0</v>
      </c>
      <c r="I139" s="27">
        <f>+$D$3*$H$4*$I$138</f>
        <v>0</v>
      </c>
      <c r="K139" s="10">
        <f>SUM(G139:I139)</f>
        <v>0</v>
      </c>
    </row>
    <row r="140" spans="1:11" x14ac:dyDescent="0.3">
      <c r="A140" s="91"/>
      <c r="B140" s="2" t="s">
        <v>2</v>
      </c>
      <c r="C140" s="9">
        <f>+($B$4*$H$3)*$C$138</f>
        <v>0</v>
      </c>
      <c r="D140" s="9">
        <f>+($C$4*$H$3)*$D$138</f>
        <v>0</v>
      </c>
      <c r="E140" s="9">
        <f>+($D$4*$H$4)*$E$138</f>
        <v>0</v>
      </c>
      <c r="G140" s="9">
        <f>+$B$4*$H$3*$G$138</f>
        <v>0</v>
      </c>
      <c r="H140" s="9">
        <f>+($C$4*$H$3*$H$138)</f>
        <v>0</v>
      </c>
      <c r="I140" s="9">
        <f>+$D$4*$H$4*$I$138</f>
        <v>0</v>
      </c>
      <c r="K140" s="10">
        <f t="shared" ref="K140:K147" si="14">SUM(G140:I140)</f>
        <v>0</v>
      </c>
    </row>
    <row r="141" spans="1:11" x14ac:dyDescent="0.3">
      <c r="A141" s="91"/>
      <c r="B141" s="2" t="s">
        <v>5</v>
      </c>
      <c r="C141" s="9">
        <f>+($B$5*$H$3)*$C$138</f>
        <v>0</v>
      </c>
      <c r="D141" s="9">
        <f>+($C$5*$H$3)*$D$138</f>
        <v>0</v>
      </c>
      <c r="E141" s="9">
        <f>+($D$5*$H$4)*$E$138</f>
        <v>0</v>
      </c>
      <c r="G141" s="9">
        <f>+$B$5*$H$3*$G$138</f>
        <v>0</v>
      </c>
      <c r="H141" s="9">
        <f>+($C$5*$H$3*$H$138)</f>
        <v>0</v>
      </c>
      <c r="I141" s="9">
        <f>+$D$5*$H$4*$I$138</f>
        <v>0</v>
      </c>
      <c r="K141" s="10">
        <f t="shared" si="14"/>
        <v>0</v>
      </c>
    </row>
    <row r="142" spans="1:11" x14ac:dyDescent="0.3">
      <c r="A142" s="91"/>
      <c r="B142" s="2" t="s">
        <v>3</v>
      </c>
      <c r="C142" s="9">
        <f>+($B$6*$H$3)*$C$138</f>
        <v>0</v>
      </c>
      <c r="D142" s="9">
        <f>+($C$6*$H$3)*$D$138</f>
        <v>0</v>
      </c>
      <c r="E142" s="9">
        <f>+($D$6*$H$4)*$E$138</f>
        <v>0</v>
      </c>
      <c r="G142" s="9">
        <f>+$B$6*$H$3*$G$138</f>
        <v>0</v>
      </c>
      <c r="H142" s="9">
        <f>+($C$6*$H$3*$H$138)</f>
        <v>0</v>
      </c>
      <c r="I142" s="9">
        <f>+$D$6*$H$4*$I$138</f>
        <v>0</v>
      </c>
      <c r="K142" s="10">
        <f t="shared" si="14"/>
        <v>0</v>
      </c>
    </row>
    <row r="143" spans="1:11" x14ac:dyDescent="0.3">
      <c r="A143" s="91"/>
      <c r="B143" s="2" t="s">
        <v>4</v>
      </c>
      <c r="C143" s="9">
        <f>+($B$7*$H$3)*$C$138</f>
        <v>0</v>
      </c>
      <c r="D143" s="9">
        <f>+($C$7*$H$3)*$D$138</f>
        <v>0</v>
      </c>
      <c r="E143" s="9">
        <f>+($D$7*$H$4)*$E$138</f>
        <v>0</v>
      </c>
      <c r="G143" s="9">
        <f>+$B$7*$H$3*$G$138</f>
        <v>0</v>
      </c>
      <c r="H143" s="9">
        <f>+($C$7*$H$3*$H$138)</f>
        <v>0</v>
      </c>
      <c r="I143" s="9">
        <f>+$D$7*$H$4*$I$138</f>
        <v>0</v>
      </c>
      <c r="K143" s="10">
        <f t="shared" si="14"/>
        <v>0</v>
      </c>
    </row>
    <row r="144" spans="1:11" x14ac:dyDescent="0.3">
      <c r="A144" s="91"/>
      <c r="B144" s="2" t="s">
        <v>30</v>
      </c>
      <c r="C144" s="9">
        <f>+($B$8*$H$9)*$C$138</f>
        <v>0</v>
      </c>
      <c r="D144" s="9">
        <f>+($C$8*$H$9)*$D$138</f>
        <v>0</v>
      </c>
      <c r="E144" s="9">
        <f>+($D$8*$H$10)*$E$138</f>
        <v>0</v>
      </c>
      <c r="G144" s="9">
        <f>+$B$8*$H$9*$G$138</f>
        <v>0</v>
      </c>
      <c r="H144" s="9">
        <f>+($C$8*$H$9*$H$138)</f>
        <v>0</v>
      </c>
      <c r="I144" s="9">
        <f>+$D$8*$H$10*$I$138</f>
        <v>0</v>
      </c>
      <c r="K144" s="10">
        <f t="shared" si="14"/>
        <v>0</v>
      </c>
    </row>
    <row r="145" spans="1:11" x14ac:dyDescent="0.3">
      <c r="A145" s="91"/>
      <c r="B145" s="2" t="s">
        <v>26</v>
      </c>
      <c r="C145" s="9">
        <f>+($B$9*$H$5)*$C$138</f>
        <v>0</v>
      </c>
      <c r="D145" s="9">
        <f>+($C$9*$H$5)*$D$138</f>
        <v>0</v>
      </c>
      <c r="E145" s="9">
        <f>+($D$9*$H$6)*$E$138</f>
        <v>0</v>
      </c>
      <c r="G145" s="9">
        <f>+$B$9*$H$5*$G$138</f>
        <v>0</v>
      </c>
      <c r="H145" s="9">
        <f>+($C$9*$H$5*$H$138)</f>
        <v>0</v>
      </c>
      <c r="I145" s="9">
        <f>+$D$9*$H$6*$I$138</f>
        <v>0</v>
      </c>
      <c r="K145" s="10">
        <f t="shared" si="14"/>
        <v>0</v>
      </c>
    </row>
    <row r="146" spans="1:11" x14ac:dyDescent="0.3">
      <c r="A146" s="91"/>
      <c r="B146" s="23" t="s">
        <v>29</v>
      </c>
      <c r="C146" s="28">
        <f>+($B$10*$H$7)*$C$138</f>
        <v>0</v>
      </c>
      <c r="D146" s="28">
        <f>+($C$10*$H$7)*$D$138</f>
        <v>0</v>
      </c>
      <c r="E146" s="28">
        <f>+($D$10*$H$8)*$E$138</f>
        <v>0</v>
      </c>
      <c r="G146" s="9">
        <f>+$B$10*$H$7*$G$138</f>
        <v>0</v>
      </c>
      <c r="H146" s="9">
        <f>+($C$10*$H$7*$H$138)</f>
        <v>0</v>
      </c>
      <c r="I146" s="28">
        <f>+$D$10*$H$8*$I$138</f>
        <v>0</v>
      </c>
      <c r="K146" s="10">
        <f t="shared" si="14"/>
        <v>0</v>
      </c>
    </row>
    <row r="147" spans="1:11" ht="16.2" thickBot="1" x14ac:dyDescent="0.35">
      <c r="A147" s="92"/>
      <c r="B147" s="62" t="s">
        <v>41</v>
      </c>
      <c r="C147" s="28">
        <f>+($B$11*$H$3)*$C$10838</f>
        <v>0</v>
      </c>
      <c r="D147" s="28">
        <f>+($C$11*$H$3)*$D$138</f>
        <v>0</v>
      </c>
      <c r="E147" s="28">
        <f>+($D$11*$H$4)*$E$138</f>
        <v>0</v>
      </c>
      <c r="G147" s="9">
        <f>+$B$11*$H$3*$G$138</f>
        <v>0</v>
      </c>
      <c r="H147" s="9">
        <f>+($C$11*$H$3*$H$138)</f>
        <v>0</v>
      </c>
      <c r="I147" s="28">
        <f>+$D$11*$H$4*$I$138</f>
        <v>0</v>
      </c>
      <c r="K147" s="10">
        <f t="shared" si="14"/>
        <v>0</v>
      </c>
    </row>
    <row r="148" spans="1:11" ht="16.2" thickBot="1" x14ac:dyDescent="0.35">
      <c r="A148" s="11" t="s">
        <v>69</v>
      </c>
      <c r="B148" s="46"/>
      <c r="C148" s="43">
        <v>0</v>
      </c>
      <c r="D148" s="44">
        <v>0</v>
      </c>
      <c r="E148" s="45">
        <v>0</v>
      </c>
      <c r="F148" s="42"/>
      <c r="G148" s="54">
        <v>0</v>
      </c>
      <c r="H148" s="55">
        <v>0</v>
      </c>
      <c r="I148" s="49">
        <v>0</v>
      </c>
      <c r="K148" s="15">
        <f>+B148</f>
        <v>0</v>
      </c>
    </row>
    <row r="149" spans="1:11" x14ac:dyDescent="0.3">
      <c r="A149" s="90"/>
      <c r="B149" s="14" t="str">
        <f>+B139</f>
        <v>Base</v>
      </c>
      <c r="C149" s="27">
        <f>+($B$3*$H$3)*$C$148</f>
        <v>0</v>
      </c>
      <c r="D149" s="27">
        <f>+($C$3*$H$3)*$D$148</f>
        <v>0</v>
      </c>
      <c r="E149" s="27">
        <f>+($D$3*$H$4)*$E$148</f>
        <v>0</v>
      </c>
      <c r="G149" s="9">
        <f>+$B$3*$H$3*$G$148</f>
        <v>0</v>
      </c>
      <c r="H149" s="9">
        <f>+($C$3*$H$3*$H$148)</f>
        <v>0</v>
      </c>
      <c r="I149" s="27">
        <f>+$D$3*$H$4*$I$148</f>
        <v>0</v>
      </c>
      <c r="K149" s="10">
        <f>SUM(G149:I149)</f>
        <v>0</v>
      </c>
    </row>
    <row r="150" spans="1:11" x14ac:dyDescent="0.3">
      <c r="A150" s="91"/>
      <c r="B150" s="2" t="s">
        <v>2</v>
      </c>
      <c r="C150" s="9">
        <f>+($B$4*$H$3)*$C$148</f>
        <v>0</v>
      </c>
      <c r="D150" s="9">
        <f>+($C$4*$H$3)*$D$148</f>
        <v>0</v>
      </c>
      <c r="E150" s="9">
        <f>+($D$4*$H$4)*$E$148</f>
        <v>0</v>
      </c>
      <c r="G150" s="9">
        <f>+$B$4*$H$3*$G$148</f>
        <v>0</v>
      </c>
      <c r="H150" s="9">
        <f>+($C$4*$H$3*$H$148)</f>
        <v>0</v>
      </c>
      <c r="I150" s="9">
        <f>+$D$4*$H$4*$I$148</f>
        <v>0</v>
      </c>
      <c r="K150" s="10">
        <f t="shared" ref="K150:K157" si="15">SUM(G150:I150)</f>
        <v>0</v>
      </c>
    </row>
    <row r="151" spans="1:11" x14ac:dyDescent="0.3">
      <c r="A151" s="91"/>
      <c r="B151" s="2" t="s">
        <v>5</v>
      </c>
      <c r="C151" s="9">
        <f>+($B$5*$H$3)*$C$148</f>
        <v>0</v>
      </c>
      <c r="D151" s="9">
        <f>+($C$5*$H$3)*$D$148</f>
        <v>0</v>
      </c>
      <c r="E151" s="9">
        <f>+($D$5*$H$4)*$E$148</f>
        <v>0</v>
      </c>
      <c r="G151" s="9">
        <f>+$B$5*$H$3*$G$148</f>
        <v>0</v>
      </c>
      <c r="H151" s="9">
        <f>+($C$5*$H$3*$H$148)</f>
        <v>0</v>
      </c>
      <c r="I151" s="9">
        <f>+$D$5*$H$4*$I$148</f>
        <v>0</v>
      </c>
      <c r="K151" s="10">
        <f t="shared" si="15"/>
        <v>0</v>
      </c>
    </row>
    <row r="152" spans="1:11" x14ac:dyDescent="0.3">
      <c r="A152" s="91"/>
      <c r="B152" s="2" t="s">
        <v>3</v>
      </c>
      <c r="C152" s="9">
        <f>+($B$6*$H$3)*$C$148</f>
        <v>0</v>
      </c>
      <c r="D152" s="9">
        <f>+($C$6*$H$3)*$D$148</f>
        <v>0</v>
      </c>
      <c r="E152" s="9">
        <f>+($D$6*$H$4)*$E$148</f>
        <v>0</v>
      </c>
      <c r="G152" s="9">
        <f>+$B$6*$H$3*$G$148</f>
        <v>0</v>
      </c>
      <c r="H152" s="9">
        <f>+($C$6*$H$3*$H$148)</f>
        <v>0</v>
      </c>
      <c r="I152" s="9">
        <f>+$D$6*$H$4*$I$148</f>
        <v>0</v>
      </c>
      <c r="K152" s="10">
        <f t="shared" si="15"/>
        <v>0</v>
      </c>
    </row>
    <row r="153" spans="1:11" x14ac:dyDescent="0.3">
      <c r="A153" s="91"/>
      <c r="B153" s="2" t="s">
        <v>4</v>
      </c>
      <c r="C153" s="9">
        <f>+($B$7*$H$3)*$C$148</f>
        <v>0</v>
      </c>
      <c r="D153" s="9">
        <f>+($C$7*$H$3)*$D$148</f>
        <v>0</v>
      </c>
      <c r="E153" s="9">
        <f>+($D$7*$H$4)*$E$148</f>
        <v>0</v>
      </c>
      <c r="G153" s="9">
        <f>+$B$7*$H$3*$G$148</f>
        <v>0</v>
      </c>
      <c r="H153" s="9">
        <f>+($C$7*$H$3*$H$148)</f>
        <v>0</v>
      </c>
      <c r="I153" s="9">
        <f>+$D$7*$H$4*$I$148</f>
        <v>0</v>
      </c>
      <c r="K153" s="10">
        <f t="shared" si="15"/>
        <v>0</v>
      </c>
    </row>
    <row r="154" spans="1:11" x14ac:dyDescent="0.3">
      <c r="A154" s="91"/>
      <c r="B154" s="2" t="s">
        <v>30</v>
      </c>
      <c r="C154" s="9">
        <f>+($B$8*$H$9)*$C$148</f>
        <v>0</v>
      </c>
      <c r="D154" s="9">
        <f>+($C$8*$H$9)*$D$148</f>
        <v>0</v>
      </c>
      <c r="E154" s="9">
        <f>+($D$8*$H$10)*$E$148</f>
        <v>0</v>
      </c>
      <c r="G154" s="9">
        <f>+$B$8*$H$9*$G$148</f>
        <v>0</v>
      </c>
      <c r="H154" s="9">
        <f>+($C$8*$H$9*$H$148)</f>
        <v>0</v>
      </c>
      <c r="I154" s="9">
        <f>+$D$8*$H$10*$I$148</f>
        <v>0</v>
      </c>
      <c r="K154" s="10">
        <f t="shared" si="15"/>
        <v>0</v>
      </c>
    </row>
    <row r="155" spans="1:11" x14ac:dyDescent="0.3">
      <c r="A155" s="91"/>
      <c r="B155" s="2" t="s">
        <v>26</v>
      </c>
      <c r="C155" s="9">
        <f>+($B$9*$H$5)*$C$148</f>
        <v>0</v>
      </c>
      <c r="D155" s="9">
        <f>+($C$9*$H$5)*$D$148</f>
        <v>0</v>
      </c>
      <c r="E155" s="9">
        <f>+($D$9*$H$6)*$E$148</f>
        <v>0</v>
      </c>
      <c r="G155" s="9">
        <f>+$B$9*$H$5*$G$148</f>
        <v>0</v>
      </c>
      <c r="H155" s="9">
        <f>+($C$9*$H$5*$H$148)</f>
        <v>0</v>
      </c>
      <c r="I155" s="9">
        <f>+$D$9*$H$6*$I$148</f>
        <v>0</v>
      </c>
      <c r="K155" s="10">
        <f t="shared" si="15"/>
        <v>0</v>
      </c>
    </row>
    <row r="156" spans="1:11" x14ac:dyDescent="0.3">
      <c r="A156" s="91"/>
      <c r="B156" s="23" t="s">
        <v>29</v>
      </c>
      <c r="C156" s="28">
        <f>+($B$10*$H$7)*$C$148</f>
        <v>0</v>
      </c>
      <c r="D156" s="28">
        <f>+($C$10*$H$7)*$D$148</f>
        <v>0</v>
      </c>
      <c r="E156" s="28">
        <f>+($D$10*$H$8)*$E$148</f>
        <v>0</v>
      </c>
      <c r="G156" s="9">
        <f>+$B$10*$H$7*$G$148</f>
        <v>0</v>
      </c>
      <c r="H156" s="9">
        <f>+($C$10*$H$7*$H$148)</f>
        <v>0</v>
      </c>
      <c r="I156" s="28">
        <f>+$D$10*$H$8*$I$148</f>
        <v>0</v>
      </c>
      <c r="K156" s="10">
        <f t="shared" si="15"/>
        <v>0</v>
      </c>
    </row>
    <row r="157" spans="1:11" ht="16.2" thickBot="1" x14ac:dyDescent="0.35">
      <c r="A157" s="92"/>
      <c r="B157" s="62" t="s">
        <v>41</v>
      </c>
      <c r="C157" s="28">
        <f>+($B$11*$H$3)*$C$148</f>
        <v>0</v>
      </c>
      <c r="D157" s="28">
        <f>+($C$11*$H$3)*$D$148</f>
        <v>0</v>
      </c>
      <c r="E157" s="28">
        <f>+($D$11*$H$4)*$E$148</f>
        <v>0</v>
      </c>
      <c r="G157" s="9">
        <f>+$B$11*$H$3*$G$148</f>
        <v>0</v>
      </c>
      <c r="H157" s="9">
        <f>+($C$11*$H$3*$H$148)</f>
        <v>0</v>
      </c>
      <c r="I157" s="28">
        <f>+$D$11*$H$4*$I$148</f>
        <v>0</v>
      </c>
      <c r="K157" s="10">
        <f t="shared" si="15"/>
        <v>0</v>
      </c>
    </row>
    <row r="158" spans="1:11" ht="16.2" thickBot="1" x14ac:dyDescent="0.35">
      <c r="A158" s="11" t="s">
        <v>70</v>
      </c>
      <c r="B158" s="46"/>
      <c r="C158" s="43">
        <v>0</v>
      </c>
      <c r="D158" s="44">
        <v>0</v>
      </c>
      <c r="E158" s="45">
        <v>0</v>
      </c>
      <c r="F158" s="42"/>
      <c r="G158" s="54">
        <v>0</v>
      </c>
      <c r="H158" s="55">
        <v>0</v>
      </c>
      <c r="I158" s="49">
        <v>0</v>
      </c>
      <c r="K158" s="15">
        <f>+B158</f>
        <v>0</v>
      </c>
    </row>
    <row r="159" spans="1:11" x14ac:dyDescent="0.3">
      <c r="A159" s="90"/>
      <c r="B159" s="14" t="str">
        <f>+B149</f>
        <v>Base</v>
      </c>
      <c r="C159" s="27">
        <f>+($B$3*$H$3)*$C$158</f>
        <v>0</v>
      </c>
      <c r="D159" s="27">
        <f>+($C$3*$H$3)*$D$158</f>
        <v>0</v>
      </c>
      <c r="E159" s="27">
        <f>+($D$3*$H$4)*$E$158</f>
        <v>0</v>
      </c>
      <c r="G159" s="9">
        <f>+$B$3*$H$3*$G$158</f>
        <v>0</v>
      </c>
      <c r="H159" s="9">
        <f>+($C$3*$H$3*$H$158)</f>
        <v>0</v>
      </c>
      <c r="I159" s="27">
        <f>+$D$3*$H$4*$I$158</f>
        <v>0</v>
      </c>
      <c r="K159" s="10">
        <f>SUM(G159:I159)</f>
        <v>0</v>
      </c>
    </row>
    <row r="160" spans="1:11" x14ac:dyDescent="0.3">
      <c r="A160" s="91"/>
      <c r="B160" s="2" t="s">
        <v>2</v>
      </c>
      <c r="C160" s="9">
        <f>+($B$4*$H$3)*$C$158</f>
        <v>0</v>
      </c>
      <c r="D160" s="9">
        <f>+($C$4*$H$3)*$D$158</f>
        <v>0</v>
      </c>
      <c r="E160" s="9">
        <f>+($D$4*$H$4)*$E$158</f>
        <v>0</v>
      </c>
      <c r="G160" s="9">
        <f>+$B$4*$H$3*$G$158</f>
        <v>0</v>
      </c>
      <c r="H160" s="9">
        <f>+($C$4*$H$3*$H$158)</f>
        <v>0</v>
      </c>
      <c r="I160" s="9">
        <f>+$D$4*$H$4*$I$158</f>
        <v>0</v>
      </c>
      <c r="K160" s="10">
        <f t="shared" ref="K160:K167" si="16">SUM(G160:I160)</f>
        <v>0</v>
      </c>
    </row>
    <row r="161" spans="1:11" x14ac:dyDescent="0.3">
      <c r="A161" s="91"/>
      <c r="B161" s="2" t="s">
        <v>5</v>
      </c>
      <c r="C161" s="9">
        <f>+($B$5*$H$3)*$C$158</f>
        <v>0</v>
      </c>
      <c r="D161" s="9">
        <f>+($C$5*$H$3)*$D$158</f>
        <v>0</v>
      </c>
      <c r="E161" s="9">
        <f>+($D$5*$H$4)*$E$158</f>
        <v>0</v>
      </c>
      <c r="G161" s="9">
        <f>+$B$5*$H$3*$G$158</f>
        <v>0</v>
      </c>
      <c r="H161" s="9">
        <f>+($C$5*$H$3*$H$158)</f>
        <v>0</v>
      </c>
      <c r="I161" s="9">
        <f>+$D$5*$H$4*$I$158</f>
        <v>0</v>
      </c>
      <c r="K161" s="10">
        <f t="shared" si="16"/>
        <v>0</v>
      </c>
    </row>
    <row r="162" spans="1:11" x14ac:dyDescent="0.3">
      <c r="A162" s="91"/>
      <c r="B162" s="2" t="s">
        <v>3</v>
      </c>
      <c r="C162" s="9">
        <f>+($B$6*$H$3)*$C$158</f>
        <v>0</v>
      </c>
      <c r="D162" s="9">
        <f>+($C$6*$H$3)*$D$158</f>
        <v>0</v>
      </c>
      <c r="E162" s="9">
        <f>+($D$6*$H$4)*$E$158</f>
        <v>0</v>
      </c>
      <c r="G162" s="9">
        <f>+$B$6*$H$3*$G$158</f>
        <v>0</v>
      </c>
      <c r="H162" s="9">
        <f>+($C$6*$H$3*$H$158)</f>
        <v>0</v>
      </c>
      <c r="I162" s="9">
        <f>+$D$6*$H$4*$I$158</f>
        <v>0</v>
      </c>
      <c r="K162" s="10">
        <f t="shared" si="16"/>
        <v>0</v>
      </c>
    </row>
    <row r="163" spans="1:11" x14ac:dyDescent="0.3">
      <c r="A163" s="91"/>
      <c r="B163" s="2" t="s">
        <v>4</v>
      </c>
      <c r="C163" s="9">
        <f>+($B$7*$H$3)*$C$158</f>
        <v>0</v>
      </c>
      <c r="D163" s="9">
        <f>+($C$7*$H$3)*$D$158</f>
        <v>0</v>
      </c>
      <c r="E163" s="9">
        <f>+($D$7*$H$4)*$E$158</f>
        <v>0</v>
      </c>
      <c r="G163" s="9">
        <f>+$B$7*$H$3*$G$158</f>
        <v>0</v>
      </c>
      <c r="H163" s="9">
        <f>+($C$7*$H$3*$H$158)</f>
        <v>0</v>
      </c>
      <c r="I163" s="9">
        <f>+$D$7*$H$4*$I$158</f>
        <v>0</v>
      </c>
      <c r="K163" s="10">
        <f t="shared" si="16"/>
        <v>0</v>
      </c>
    </row>
    <row r="164" spans="1:11" x14ac:dyDescent="0.3">
      <c r="A164" s="91"/>
      <c r="B164" s="2" t="s">
        <v>30</v>
      </c>
      <c r="C164" s="9">
        <f>+($B$8*$H$9)*$C$158</f>
        <v>0</v>
      </c>
      <c r="D164" s="9">
        <f>+($C$8*$H$9)*$D$158</f>
        <v>0</v>
      </c>
      <c r="E164" s="9">
        <f>+($D$8*$H$10)*$E$158</f>
        <v>0</v>
      </c>
      <c r="G164" s="9">
        <f>+$B$8*$H$9*$G$158</f>
        <v>0</v>
      </c>
      <c r="H164" s="9">
        <f>+($C$8*$H$9*$H$158)</f>
        <v>0</v>
      </c>
      <c r="I164" s="9">
        <f>+$D$8*$H$10*$I$158</f>
        <v>0</v>
      </c>
      <c r="K164" s="10">
        <f t="shared" si="16"/>
        <v>0</v>
      </c>
    </row>
    <row r="165" spans="1:11" x14ac:dyDescent="0.3">
      <c r="A165" s="91"/>
      <c r="B165" s="2" t="s">
        <v>26</v>
      </c>
      <c r="C165" s="9">
        <f>+($B$9*$H$5)*$C$158</f>
        <v>0</v>
      </c>
      <c r="D165" s="9">
        <f>+($C$9*$H$5)*$D$158</f>
        <v>0</v>
      </c>
      <c r="E165" s="9">
        <f>+($D$9*$H$6)*$E$158</f>
        <v>0</v>
      </c>
      <c r="G165" s="9">
        <f>+$B$9*$H$5*$G$158</f>
        <v>0</v>
      </c>
      <c r="H165" s="9">
        <f>+($C$9*$H$5*$H$158)</f>
        <v>0</v>
      </c>
      <c r="I165" s="9">
        <f>+$D$9*$H$6*$I$158</f>
        <v>0</v>
      </c>
      <c r="K165" s="10">
        <f t="shared" si="16"/>
        <v>0</v>
      </c>
    </row>
    <row r="166" spans="1:11" x14ac:dyDescent="0.3">
      <c r="A166" s="91"/>
      <c r="B166" s="23" t="s">
        <v>29</v>
      </c>
      <c r="C166" s="28">
        <f>+($B$10*$H$7)*$C$158</f>
        <v>0</v>
      </c>
      <c r="D166" s="28">
        <f>+($C$10*$H$7)*$D$158</f>
        <v>0</v>
      </c>
      <c r="E166" s="28">
        <f>+($D$10*$H$8)*$E$158</f>
        <v>0</v>
      </c>
      <c r="G166" s="9">
        <f>+$B$10*$H$7*$G$158</f>
        <v>0</v>
      </c>
      <c r="H166" s="9">
        <f>+($C$10*$H$7*$H$158)</f>
        <v>0</v>
      </c>
      <c r="I166" s="28">
        <f>+$D$10*$H$8*$I$158</f>
        <v>0</v>
      </c>
      <c r="K166" s="10">
        <f t="shared" si="16"/>
        <v>0</v>
      </c>
    </row>
    <row r="167" spans="1:11" ht="16.2" thickBot="1" x14ac:dyDescent="0.35">
      <c r="A167" s="92"/>
      <c r="B167" s="62" t="s">
        <v>41</v>
      </c>
      <c r="C167" s="28">
        <f>+($B$11*$H$3)*$C$158</f>
        <v>0</v>
      </c>
      <c r="D167" s="28">
        <f>+($C$11*$H$3)*$D$158</f>
        <v>0</v>
      </c>
      <c r="E167" s="28">
        <f>+($D$11*$H$4)*$E$158</f>
        <v>0</v>
      </c>
      <c r="G167" s="9">
        <f>+$B$11*$H$3*$G$158</f>
        <v>0</v>
      </c>
      <c r="H167" s="9">
        <f>+($C$11*$H$3*$H$158)</f>
        <v>0</v>
      </c>
      <c r="I167" s="28">
        <f>+$D$11*$H$4*$I$158</f>
        <v>0</v>
      </c>
      <c r="K167" s="10">
        <f t="shared" si="16"/>
        <v>0</v>
      </c>
    </row>
    <row r="168" spans="1:11" ht="16.2" thickBot="1" x14ac:dyDescent="0.35">
      <c r="A168" s="11" t="s">
        <v>71</v>
      </c>
      <c r="B168" s="46"/>
      <c r="C168" s="43">
        <v>0</v>
      </c>
      <c r="D168" s="44">
        <v>0</v>
      </c>
      <c r="E168" s="45">
        <v>0</v>
      </c>
      <c r="F168" s="42"/>
      <c r="G168" s="54">
        <v>0</v>
      </c>
      <c r="H168" s="55">
        <v>0</v>
      </c>
      <c r="I168" s="49">
        <v>0</v>
      </c>
      <c r="K168" s="15">
        <f>+B168</f>
        <v>0</v>
      </c>
    </row>
    <row r="169" spans="1:11" x14ac:dyDescent="0.3">
      <c r="A169" s="90"/>
      <c r="B169" s="14" t="str">
        <f>+B159</f>
        <v>Base</v>
      </c>
      <c r="C169" s="27">
        <f>+($B$3*$H$3)*$C$168</f>
        <v>0</v>
      </c>
      <c r="D169" s="27">
        <f>+($C$3*$H$3)*$D$168</f>
        <v>0</v>
      </c>
      <c r="E169" s="27">
        <f>+($D$3*$H$4)*$E$168</f>
        <v>0</v>
      </c>
      <c r="G169" s="9">
        <f>+$B$3*$H$3*$G$168</f>
        <v>0</v>
      </c>
      <c r="H169" s="9">
        <f>+($C$3*$H$3*$H$168)</f>
        <v>0</v>
      </c>
      <c r="I169" s="27">
        <f>+$D$3*$H$4*$I$168</f>
        <v>0</v>
      </c>
      <c r="K169" s="10">
        <f>SUM(G169:I169)</f>
        <v>0</v>
      </c>
    </row>
    <row r="170" spans="1:11" x14ac:dyDescent="0.3">
      <c r="A170" s="91"/>
      <c r="B170" s="2" t="s">
        <v>2</v>
      </c>
      <c r="C170" s="9">
        <f>+($B$4*$H$3)*$C$168</f>
        <v>0</v>
      </c>
      <c r="D170" s="9">
        <f>+($C$4*$H$3)*$D$168</f>
        <v>0</v>
      </c>
      <c r="E170" s="9">
        <f>+($D$4*$H$4)*$E$168</f>
        <v>0</v>
      </c>
      <c r="G170" s="9">
        <f>+$B$4*$H$3*$G$168</f>
        <v>0</v>
      </c>
      <c r="H170" s="9">
        <f>+($C$4*$H$3*$H$168)</f>
        <v>0</v>
      </c>
      <c r="I170" s="9">
        <f>+$D$4*$H$4*$I$168</f>
        <v>0</v>
      </c>
      <c r="K170" s="10">
        <f t="shared" ref="K170:K177" si="17">SUM(G170:I170)</f>
        <v>0</v>
      </c>
    </row>
    <row r="171" spans="1:11" x14ac:dyDescent="0.3">
      <c r="A171" s="91"/>
      <c r="B171" s="2" t="s">
        <v>5</v>
      </c>
      <c r="C171" s="9">
        <f>+($B$5*$H$3)*$C$168</f>
        <v>0</v>
      </c>
      <c r="D171" s="9">
        <f>+($C$5*$H$3)*$D$168</f>
        <v>0</v>
      </c>
      <c r="E171" s="9">
        <f>+($D$5*$H$4)*$E$168</f>
        <v>0</v>
      </c>
      <c r="G171" s="9">
        <f>+$B$5*$H$3*$G$168</f>
        <v>0</v>
      </c>
      <c r="H171" s="9">
        <f>+($C$5*$H$3*$H$168)</f>
        <v>0</v>
      </c>
      <c r="I171" s="9">
        <f>+$D$5*$H$4*$I$168</f>
        <v>0</v>
      </c>
      <c r="K171" s="10">
        <f t="shared" si="17"/>
        <v>0</v>
      </c>
    </row>
    <row r="172" spans="1:11" x14ac:dyDescent="0.3">
      <c r="A172" s="91"/>
      <c r="B172" s="2" t="s">
        <v>3</v>
      </c>
      <c r="C172" s="9">
        <f>+($B$6*$H$3)*$C$168</f>
        <v>0</v>
      </c>
      <c r="D172" s="9">
        <f>+($C$6*$H$3)*$D$168</f>
        <v>0</v>
      </c>
      <c r="E172" s="9">
        <f>+($D$6*$H$4)*$E$168</f>
        <v>0</v>
      </c>
      <c r="G172" s="9">
        <f>+$B$6*$H$3*$G$168</f>
        <v>0</v>
      </c>
      <c r="H172" s="9">
        <f>+($C$6*$H$3*$H$168)</f>
        <v>0</v>
      </c>
      <c r="I172" s="9">
        <f>+$D$6*$H$4*$I$168</f>
        <v>0</v>
      </c>
      <c r="K172" s="10">
        <f t="shared" si="17"/>
        <v>0</v>
      </c>
    </row>
    <row r="173" spans="1:11" x14ac:dyDescent="0.3">
      <c r="A173" s="91"/>
      <c r="B173" s="2" t="s">
        <v>4</v>
      </c>
      <c r="C173" s="9">
        <f>+($B$7*$H$3)*$C$168</f>
        <v>0</v>
      </c>
      <c r="D173" s="9">
        <f>+($C$7*$H$3)*$D$168</f>
        <v>0</v>
      </c>
      <c r="E173" s="9">
        <f>+($D$7*$H$4)*$E$168</f>
        <v>0</v>
      </c>
      <c r="G173" s="9">
        <f>+$B$7*$H$3*$G$168</f>
        <v>0</v>
      </c>
      <c r="H173" s="9">
        <f>+($C$7*$H$3*$H$168)</f>
        <v>0</v>
      </c>
      <c r="I173" s="9">
        <f>+$D$7*$H$4*$I$168</f>
        <v>0</v>
      </c>
      <c r="K173" s="10">
        <f t="shared" si="17"/>
        <v>0</v>
      </c>
    </row>
    <row r="174" spans="1:11" x14ac:dyDescent="0.3">
      <c r="A174" s="91"/>
      <c r="B174" s="2" t="s">
        <v>30</v>
      </c>
      <c r="C174" s="9">
        <f>+($B$8*$H$9)*$C$168</f>
        <v>0</v>
      </c>
      <c r="D174" s="9">
        <f>+($C$8*$H$9)*$D$168</f>
        <v>0</v>
      </c>
      <c r="E174" s="9">
        <f>+($D$8*$H$10)*$E$168</f>
        <v>0</v>
      </c>
      <c r="G174" s="9">
        <f>+$B$8*$H$9*$G$168</f>
        <v>0</v>
      </c>
      <c r="H174" s="9">
        <f>+($C$8*$H$9*$H$168)</f>
        <v>0</v>
      </c>
      <c r="I174" s="9">
        <f>+$D$8*$H$10*$I$168</f>
        <v>0</v>
      </c>
      <c r="K174" s="10">
        <f t="shared" si="17"/>
        <v>0</v>
      </c>
    </row>
    <row r="175" spans="1:11" x14ac:dyDescent="0.3">
      <c r="A175" s="91"/>
      <c r="B175" s="2" t="s">
        <v>26</v>
      </c>
      <c r="C175" s="9">
        <f>+($B$9*$H$5)*$C$168</f>
        <v>0</v>
      </c>
      <c r="D175" s="9">
        <f>+($C$9*$H$5)*$D$168</f>
        <v>0</v>
      </c>
      <c r="E175" s="9">
        <f>+($D$9*$H$6)*$E$168</f>
        <v>0</v>
      </c>
      <c r="G175" s="9">
        <f>+$B$9*$H$5*$G$168</f>
        <v>0</v>
      </c>
      <c r="H175" s="9">
        <f>+($C$9*$H$5*$H$168)</f>
        <v>0</v>
      </c>
      <c r="I175" s="9">
        <f>+$D$9*$H$6*$I$168</f>
        <v>0</v>
      </c>
      <c r="K175" s="10">
        <f t="shared" si="17"/>
        <v>0</v>
      </c>
    </row>
    <row r="176" spans="1:11" x14ac:dyDescent="0.3">
      <c r="A176" s="91"/>
      <c r="B176" s="23" t="s">
        <v>29</v>
      </c>
      <c r="C176" s="28">
        <f>+($B$10*$H$7)*$C$168</f>
        <v>0</v>
      </c>
      <c r="D176" s="28">
        <f>+($C$10*$H$7)*$D$168</f>
        <v>0</v>
      </c>
      <c r="E176" s="28">
        <f>+($D$10*$H$8)*$E$168</f>
        <v>0</v>
      </c>
      <c r="G176" s="9">
        <f>+$B$10*$H$7*$G$168</f>
        <v>0</v>
      </c>
      <c r="H176" s="9">
        <f>+($C$10*$H$7*$H$168)</f>
        <v>0</v>
      </c>
      <c r="I176" s="28">
        <f>+$D$10*$H$8*$I$168</f>
        <v>0</v>
      </c>
      <c r="K176" s="10">
        <f t="shared" si="17"/>
        <v>0</v>
      </c>
    </row>
    <row r="177" spans="1:11" ht="16.2" thickBot="1" x14ac:dyDescent="0.35">
      <c r="A177" s="92"/>
      <c r="B177" s="62" t="s">
        <v>41</v>
      </c>
      <c r="C177" s="28">
        <f>+($B$11*$H$3)*$C$168</f>
        <v>0</v>
      </c>
      <c r="D177" s="28">
        <f>+($C$11*$H$3)*$D$168</f>
        <v>0</v>
      </c>
      <c r="E177" s="28">
        <f>+($D$11*$H$4)*$E$168</f>
        <v>0</v>
      </c>
      <c r="G177" s="9">
        <f>+$B$11*$H$3*$G$168</f>
        <v>0</v>
      </c>
      <c r="H177" s="9">
        <f>+($C$11*$H$3*$H$168)</f>
        <v>0</v>
      </c>
      <c r="I177" s="28">
        <f>+$D$11*$H$4*$I$168</f>
        <v>0</v>
      </c>
      <c r="K177" s="10">
        <f t="shared" si="17"/>
        <v>0</v>
      </c>
    </row>
    <row r="178" spans="1:11" ht="16.2" thickBot="1" x14ac:dyDescent="0.35">
      <c r="A178" s="11" t="s">
        <v>72</v>
      </c>
      <c r="B178" s="46"/>
      <c r="C178" s="43">
        <v>0</v>
      </c>
      <c r="D178" s="44">
        <v>0</v>
      </c>
      <c r="E178" s="45">
        <v>0</v>
      </c>
      <c r="F178" s="42"/>
      <c r="G178" s="54">
        <v>0</v>
      </c>
      <c r="H178" s="55">
        <v>0</v>
      </c>
      <c r="I178" s="49">
        <v>0</v>
      </c>
      <c r="K178" s="15">
        <f>+B178</f>
        <v>0</v>
      </c>
    </row>
    <row r="179" spans="1:11" x14ac:dyDescent="0.3">
      <c r="A179" s="90"/>
      <c r="B179" s="14" t="str">
        <f>+B169</f>
        <v>Base</v>
      </c>
      <c r="C179" s="27">
        <f>+($B$3*$H$3)*$C$178</f>
        <v>0</v>
      </c>
      <c r="D179" s="27">
        <f>+($C$3*$H$3)*$D$178</f>
        <v>0</v>
      </c>
      <c r="E179" s="27">
        <f>+($D$3*$H$4)*$E$178</f>
        <v>0</v>
      </c>
      <c r="G179" s="9">
        <f>+$B$3*$H$3*$G$178</f>
        <v>0</v>
      </c>
      <c r="H179" s="9">
        <f>+($C$3*$H$3*$H$178)</f>
        <v>0</v>
      </c>
      <c r="I179" s="27">
        <f>+$D$3*$H$4*$I$178</f>
        <v>0</v>
      </c>
      <c r="K179" s="10">
        <f>SUM(G179:I179)</f>
        <v>0</v>
      </c>
    </row>
    <row r="180" spans="1:11" x14ac:dyDescent="0.3">
      <c r="A180" s="91"/>
      <c r="B180" s="2" t="s">
        <v>2</v>
      </c>
      <c r="C180" s="9">
        <f>+($B$4*$H$3)*$C$178</f>
        <v>0</v>
      </c>
      <c r="D180" s="9">
        <f>+($C$4*$H$3)*$D$178</f>
        <v>0</v>
      </c>
      <c r="E180" s="9">
        <f>+($D$4*$H$4)*$E$178</f>
        <v>0</v>
      </c>
      <c r="G180" s="9">
        <f>+$B$4*$H$3*$G$178</f>
        <v>0</v>
      </c>
      <c r="H180" s="9">
        <f>+($C$4*$H$3*$H$178)</f>
        <v>0</v>
      </c>
      <c r="I180" s="9">
        <f>+$D$4*$H$4*$I$178</f>
        <v>0</v>
      </c>
      <c r="K180" s="10">
        <f t="shared" ref="K180:K187" si="18">SUM(G180:I180)</f>
        <v>0</v>
      </c>
    </row>
    <row r="181" spans="1:11" x14ac:dyDescent="0.3">
      <c r="A181" s="91"/>
      <c r="B181" s="2" t="s">
        <v>5</v>
      </c>
      <c r="C181" s="9">
        <f>+($B$5*$H$3)*$C$178</f>
        <v>0</v>
      </c>
      <c r="D181" s="9">
        <f>+($C$5*$H$3)*$D$178</f>
        <v>0</v>
      </c>
      <c r="E181" s="9">
        <f>+($D$5*$H$4)*$E$178</f>
        <v>0</v>
      </c>
      <c r="G181" s="9">
        <f>+$B$5*$H$3*$G$178</f>
        <v>0</v>
      </c>
      <c r="H181" s="9">
        <f>+($C$5*$H$3*$H$178)</f>
        <v>0</v>
      </c>
      <c r="I181" s="9">
        <f>+$D$5*$H$4*$I$178</f>
        <v>0</v>
      </c>
      <c r="K181" s="10">
        <f t="shared" si="18"/>
        <v>0</v>
      </c>
    </row>
    <row r="182" spans="1:11" x14ac:dyDescent="0.3">
      <c r="A182" s="91"/>
      <c r="B182" s="2" t="s">
        <v>3</v>
      </c>
      <c r="C182" s="9">
        <f>+($B$6*$H$3)*$C$178</f>
        <v>0</v>
      </c>
      <c r="D182" s="9">
        <f>+($C$6*$H$3)*$D$178</f>
        <v>0</v>
      </c>
      <c r="E182" s="9">
        <f>+($D$6*$H$4)*$E$178</f>
        <v>0</v>
      </c>
      <c r="G182" s="9">
        <f>+$B$6*$H$3*$G$178</f>
        <v>0</v>
      </c>
      <c r="H182" s="9">
        <f>+($C$6*$H$3*$H$178)</f>
        <v>0</v>
      </c>
      <c r="I182" s="9">
        <f>+$D$6*$H$4*$I$178</f>
        <v>0</v>
      </c>
      <c r="K182" s="10">
        <f t="shared" si="18"/>
        <v>0</v>
      </c>
    </row>
    <row r="183" spans="1:11" x14ac:dyDescent="0.3">
      <c r="A183" s="91"/>
      <c r="B183" s="2" t="s">
        <v>4</v>
      </c>
      <c r="C183" s="9">
        <f>+($B$7*$H$3)*$C$178</f>
        <v>0</v>
      </c>
      <c r="D183" s="9">
        <f>+($C$7*$H$3)*$D$178</f>
        <v>0</v>
      </c>
      <c r="E183" s="9">
        <f>+($D$7*$H$4)*$E$178</f>
        <v>0</v>
      </c>
      <c r="G183" s="9">
        <f>+$B$7*$H$3*$G$178</f>
        <v>0</v>
      </c>
      <c r="H183" s="9">
        <f>+($C$7*$H$3*$H$178)</f>
        <v>0</v>
      </c>
      <c r="I183" s="9">
        <f>+$D$7*$H$4*$I$178</f>
        <v>0</v>
      </c>
      <c r="K183" s="10">
        <f t="shared" si="18"/>
        <v>0</v>
      </c>
    </row>
    <row r="184" spans="1:11" x14ac:dyDescent="0.3">
      <c r="A184" s="91"/>
      <c r="B184" s="2" t="s">
        <v>30</v>
      </c>
      <c r="C184" s="9">
        <f>+($B$8*$H$9)*$C$178</f>
        <v>0</v>
      </c>
      <c r="D184" s="9">
        <f>+($C$8*$H$9)*$D$178</f>
        <v>0</v>
      </c>
      <c r="E184" s="9">
        <f>+($D$8*$H$10)*$E$178</f>
        <v>0</v>
      </c>
      <c r="G184" s="9">
        <f>+$B$8*$H$9*$G$178</f>
        <v>0</v>
      </c>
      <c r="H184" s="9">
        <f>+($C$8*$H$9*$H$178)</f>
        <v>0</v>
      </c>
      <c r="I184" s="9">
        <f>+$D$8*$H$10*$I$178</f>
        <v>0</v>
      </c>
      <c r="K184" s="10">
        <f t="shared" si="18"/>
        <v>0</v>
      </c>
    </row>
    <row r="185" spans="1:11" x14ac:dyDescent="0.3">
      <c r="A185" s="91"/>
      <c r="B185" s="2" t="s">
        <v>26</v>
      </c>
      <c r="C185" s="9">
        <f>+($B$9*$H$5)*$C$178</f>
        <v>0</v>
      </c>
      <c r="D185" s="9">
        <f>+($C$9*$H$5)*$D$178</f>
        <v>0</v>
      </c>
      <c r="E185" s="9">
        <f>+($D$9*$H$6)*$E$178</f>
        <v>0</v>
      </c>
      <c r="G185" s="9">
        <f>+$B$9*$H$5*$G$178</f>
        <v>0</v>
      </c>
      <c r="H185" s="9">
        <f>+($C$9*$H$5*$H$178)</f>
        <v>0</v>
      </c>
      <c r="I185" s="9">
        <f>+$D$9*$H$6*$I$178</f>
        <v>0</v>
      </c>
      <c r="K185" s="10">
        <f t="shared" si="18"/>
        <v>0</v>
      </c>
    </row>
    <row r="186" spans="1:11" x14ac:dyDescent="0.3">
      <c r="A186" s="91"/>
      <c r="B186" s="23" t="s">
        <v>29</v>
      </c>
      <c r="C186" s="28">
        <f>+($B$10*$H$7)*$C$178</f>
        <v>0</v>
      </c>
      <c r="D186" s="28">
        <f>+($C$10*$H$7)*$D$178</f>
        <v>0</v>
      </c>
      <c r="E186" s="28">
        <f>+($D$10*$H$8)*$E$178</f>
        <v>0</v>
      </c>
      <c r="G186" s="9">
        <f>+$B$10*$H$7*$G$178</f>
        <v>0</v>
      </c>
      <c r="H186" s="9">
        <f>+($C$10*$H$7*$H$178)</f>
        <v>0</v>
      </c>
      <c r="I186" s="28">
        <f>+$D$10*$H$8*$I$178</f>
        <v>0</v>
      </c>
      <c r="K186" s="10">
        <f t="shared" si="18"/>
        <v>0</v>
      </c>
    </row>
    <row r="187" spans="1:11" ht="16.2" thickBot="1" x14ac:dyDescent="0.35">
      <c r="A187" s="92"/>
      <c r="B187" s="62" t="s">
        <v>41</v>
      </c>
      <c r="C187" s="28">
        <f>+($B$11*$H$3)*$C$178</f>
        <v>0</v>
      </c>
      <c r="D187" s="28">
        <f>+($C$11*$H$3)*$D$178</f>
        <v>0</v>
      </c>
      <c r="E187" s="28">
        <f>+($D$11*$H$4)*$E$178</f>
        <v>0</v>
      </c>
      <c r="G187" s="9">
        <f>+$B$11*$H$3*$G$178</f>
        <v>0</v>
      </c>
      <c r="H187" s="9">
        <f>+($C$11*$H$3*$H$178)</f>
        <v>0</v>
      </c>
      <c r="I187" s="28">
        <f>+$D$11*$H$4*$I$178</f>
        <v>0</v>
      </c>
      <c r="K187" s="10">
        <f t="shared" si="18"/>
        <v>0</v>
      </c>
    </row>
    <row r="188" spans="1:11" ht="16.2" thickBot="1" x14ac:dyDescent="0.35">
      <c r="A188" s="11" t="s">
        <v>73</v>
      </c>
      <c r="B188" s="46"/>
      <c r="C188" s="43">
        <v>0</v>
      </c>
      <c r="D188" s="44">
        <v>0</v>
      </c>
      <c r="E188" s="45">
        <v>0</v>
      </c>
      <c r="F188" s="42"/>
      <c r="G188" s="54">
        <v>0</v>
      </c>
      <c r="H188" s="55">
        <v>0</v>
      </c>
      <c r="I188" s="49">
        <v>0</v>
      </c>
      <c r="K188" s="15">
        <f>+B188</f>
        <v>0</v>
      </c>
    </row>
    <row r="189" spans="1:11" x14ac:dyDescent="0.3">
      <c r="A189" s="90"/>
      <c r="B189" s="14" t="str">
        <f>+B179</f>
        <v>Base</v>
      </c>
      <c r="C189" s="27">
        <f>+($B$3*$H$3)*$C$188</f>
        <v>0</v>
      </c>
      <c r="D189" s="27">
        <f>+($C$3*$H$3)*$D$188</f>
        <v>0</v>
      </c>
      <c r="E189" s="27">
        <f>+($D$3*$H$4)*$E$188</f>
        <v>0</v>
      </c>
      <c r="G189" s="9">
        <f>+$B$3*$H$3*$G$188</f>
        <v>0</v>
      </c>
      <c r="H189" s="9">
        <f>+($C$3*$H$3*$H$188)</f>
        <v>0</v>
      </c>
      <c r="I189" s="27">
        <f>+$D$3*$H$4*$I$188</f>
        <v>0</v>
      </c>
      <c r="K189" s="10">
        <f>SUM(G189:I189)</f>
        <v>0</v>
      </c>
    </row>
    <row r="190" spans="1:11" x14ac:dyDescent="0.3">
      <c r="A190" s="91"/>
      <c r="B190" s="2" t="s">
        <v>2</v>
      </c>
      <c r="C190" s="9">
        <f>+($B$4*$H$3)*$C$188</f>
        <v>0</v>
      </c>
      <c r="D190" s="9">
        <f>+($C$4*$H$3)*$D$188</f>
        <v>0</v>
      </c>
      <c r="E190" s="9">
        <f>+($D$4*$H$4)*$E$188</f>
        <v>0</v>
      </c>
      <c r="G190" s="9">
        <f>+$B$4*$H$3*$G$188</f>
        <v>0</v>
      </c>
      <c r="H190" s="9">
        <f>+($C$4*$H$3*$H$188)</f>
        <v>0</v>
      </c>
      <c r="I190" s="9">
        <f>+$D$4*$H$4*$I$188</f>
        <v>0</v>
      </c>
      <c r="K190" s="10">
        <f t="shared" ref="K190:K197" si="19">SUM(G190:I190)</f>
        <v>0</v>
      </c>
    </row>
    <row r="191" spans="1:11" x14ac:dyDescent="0.3">
      <c r="A191" s="91"/>
      <c r="B191" s="2" t="s">
        <v>5</v>
      </c>
      <c r="C191" s="9">
        <f>+($B$5*$H$3)*$C$188</f>
        <v>0</v>
      </c>
      <c r="D191" s="9">
        <f>+($C$5*$H$3)*$D$188</f>
        <v>0</v>
      </c>
      <c r="E191" s="9">
        <f>+($D$5*$H$4)*$E$188</f>
        <v>0</v>
      </c>
      <c r="G191" s="9">
        <f>+$B$5*$H$3*$G$188</f>
        <v>0</v>
      </c>
      <c r="H191" s="9">
        <f>+($C$5*$H$3*$H$188)</f>
        <v>0</v>
      </c>
      <c r="I191" s="9">
        <f>+$D$5*$H$4*$I$188</f>
        <v>0</v>
      </c>
      <c r="K191" s="10">
        <f t="shared" si="19"/>
        <v>0</v>
      </c>
    </row>
    <row r="192" spans="1:11" x14ac:dyDescent="0.3">
      <c r="A192" s="91"/>
      <c r="B192" s="2" t="s">
        <v>3</v>
      </c>
      <c r="C192" s="9">
        <f>+($B$6*$H$3)*$C$188</f>
        <v>0</v>
      </c>
      <c r="D192" s="9">
        <f>+($C$6*$H$3)*$D$188</f>
        <v>0</v>
      </c>
      <c r="E192" s="9">
        <f>+($D$6*$H$4)*$E$188</f>
        <v>0</v>
      </c>
      <c r="G192" s="9">
        <f>+$B$6*$H$3*$G$188</f>
        <v>0</v>
      </c>
      <c r="H192" s="9">
        <f>+($C$6*$H$3*$H$188)</f>
        <v>0</v>
      </c>
      <c r="I192" s="9">
        <f>+$D$6*$H$4*$I$188</f>
        <v>0</v>
      </c>
      <c r="K192" s="10">
        <f t="shared" si="19"/>
        <v>0</v>
      </c>
    </row>
    <row r="193" spans="1:11" x14ac:dyDescent="0.3">
      <c r="A193" s="91"/>
      <c r="B193" s="2" t="s">
        <v>4</v>
      </c>
      <c r="C193" s="9">
        <f>+($B$7*$H$3)*$C$188</f>
        <v>0</v>
      </c>
      <c r="D193" s="9">
        <f>+($C$7*$H$3)*$D$188</f>
        <v>0</v>
      </c>
      <c r="E193" s="9">
        <f>+($D$7*$H$4)*$E$188</f>
        <v>0</v>
      </c>
      <c r="G193" s="9">
        <f>+$B$7*$H$3*$G$188</f>
        <v>0</v>
      </c>
      <c r="H193" s="9">
        <f>+($C$7*$H$3*$H$188)</f>
        <v>0</v>
      </c>
      <c r="I193" s="9">
        <f>+$D$7*$H$4*$I$188</f>
        <v>0</v>
      </c>
      <c r="K193" s="10">
        <f t="shared" si="19"/>
        <v>0</v>
      </c>
    </row>
    <row r="194" spans="1:11" x14ac:dyDescent="0.3">
      <c r="A194" s="91"/>
      <c r="B194" s="2" t="s">
        <v>30</v>
      </c>
      <c r="C194" s="9">
        <f>+($B$8*$H$9)*$C$188</f>
        <v>0</v>
      </c>
      <c r="D194" s="9">
        <f>+($C$8*$H$9)*$D$188</f>
        <v>0</v>
      </c>
      <c r="E194" s="9">
        <f>+($D$8*$H$10)*$E$188</f>
        <v>0</v>
      </c>
      <c r="G194" s="9">
        <f>+$B$8*$H$9*$G$188</f>
        <v>0</v>
      </c>
      <c r="H194" s="9">
        <f>+($C$8*$H$9*$H$188)</f>
        <v>0</v>
      </c>
      <c r="I194" s="9">
        <f>+$D$8*$H$10*$I$188</f>
        <v>0</v>
      </c>
      <c r="K194" s="10">
        <f t="shared" si="19"/>
        <v>0</v>
      </c>
    </row>
    <row r="195" spans="1:11" x14ac:dyDescent="0.3">
      <c r="A195" s="91"/>
      <c r="B195" s="2" t="s">
        <v>26</v>
      </c>
      <c r="C195" s="9">
        <f>+($B$9*$H$5)*$C$188</f>
        <v>0</v>
      </c>
      <c r="D195" s="9">
        <f>+($C$9*$H$5)*$D$188</f>
        <v>0</v>
      </c>
      <c r="E195" s="9">
        <f>+($D$9*$H$6)*$E$188</f>
        <v>0</v>
      </c>
      <c r="G195" s="9">
        <f>+$B$9*$H$5*$G$188</f>
        <v>0</v>
      </c>
      <c r="H195" s="9">
        <f>+($C$9*$H$5*$H$188)</f>
        <v>0</v>
      </c>
      <c r="I195" s="9">
        <f>+$D$9*$H$6*$I$188</f>
        <v>0</v>
      </c>
      <c r="K195" s="10">
        <f t="shared" si="19"/>
        <v>0</v>
      </c>
    </row>
    <row r="196" spans="1:11" x14ac:dyDescent="0.3">
      <c r="A196" s="91"/>
      <c r="B196" s="23" t="s">
        <v>29</v>
      </c>
      <c r="C196" s="28">
        <f>+($B$10*$H$7)*$C$188</f>
        <v>0</v>
      </c>
      <c r="D196" s="28">
        <f>+($C$10*$H$7)*$D$188</f>
        <v>0</v>
      </c>
      <c r="E196" s="28">
        <f>+($D$10*$H$8)*$E$188</f>
        <v>0</v>
      </c>
      <c r="G196" s="9">
        <f>+$B$10*$H$7*$G$188</f>
        <v>0</v>
      </c>
      <c r="H196" s="9">
        <f>+($C$10*$H$7*$H$188)</f>
        <v>0</v>
      </c>
      <c r="I196" s="28">
        <f>+$D$10*$H$8*$I$188</f>
        <v>0</v>
      </c>
      <c r="K196" s="10">
        <f t="shared" si="19"/>
        <v>0</v>
      </c>
    </row>
    <row r="197" spans="1:11" ht="16.2" thickBot="1" x14ac:dyDescent="0.35">
      <c r="A197" s="92"/>
      <c r="B197" s="62" t="s">
        <v>41</v>
      </c>
      <c r="C197" s="28">
        <f>+($B$11*$H$3)*$C$188</f>
        <v>0</v>
      </c>
      <c r="D197" s="28">
        <f>+($C$11*$H$3)*$D$188</f>
        <v>0</v>
      </c>
      <c r="E197" s="28">
        <f>+($D$11*$H$4)*$E$188</f>
        <v>0</v>
      </c>
      <c r="G197" s="9">
        <f>+$B$11*$H$3*$G$188</f>
        <v>0</v>
      </c>
      <c r="H197" s="9">
        <f>+($C$11*$H$3*$H$188)</f>
        <v>0</v>
      </c>
      <c r="I197" s="28">
        <f>+$D$11*$H$4*$I$188</f>
        <v>0</v>
      </c>
      <c r="K197" s="10">
        <f t="shared" si="19"/>
        <v>0</v>
      </c>
    </row>
    <row r="198" spans="1:11" ht="16.2" thickBot="1" x14ac:dyDescent="0.35">
      <c r="A198" s="11" t="s">
        <v>74</v>
      </c>
      <c r="B198" s="46"/>
      <c r="C198" s="43">
        <v>0</v>
      </c>
      <c r="D198" s="44">
        <v>0</v>
      </c>
      <c r="E198" s="45">
        <v>0</v>
      </c>
      <c r="F198" s="42"/>
      <c r="G198" s="54">
        <v>0</v>
      </c>
      <c r="H198" s="55">
        <v>0</v>
      </c>
      <c r="I198" s="49">
        <v>0</v>
      </c>
      <c r="K198" s="15">
        <f>+B198</f>
        <v>0</v>
      </c>
    </row>
    <row r="199" spans="1:11" x14ac:dyDescent="0.3">
      <c r="A199" s="90"/>
      <c r="B199" s="14" t="str">
        <f>+B189</f>
        <v>Base</v>
      </c>
      <c r="C199" s="27">
        <f>+($B$3*$H$3)*$C$198</f>
        <v>0</v>
      </c>
      <c r="D199" s="27">
        <f>+($C$3*$H$3)*$D$198</f>
        <v>0</v>
      </c>
      <c r="E199" s="27">
        <f>+($D$3*$H$4)*$E$198</f>
        <v>0</v>
      </c>
      <c r="G199" s="9">
        <f>+$B$3*$H$3*$G$198</f>
        <v>0</v>
      </c>
      <c r="H199" s="9">
        <f>+($C$3*$H$3*$H$198)</f>
        <v>0</v>
      </c>
      <c r="I199" s="27">
        <f>+$D$3*$H$4*$I$198</f>
        <v>0</v>
      </c>
      <c r="K199" s="10">
        <f>SUM(G199:I199)</f>
        <v>0</v>
      </c>
    </row>
    <row r="200" spans="1:11" x14ac:dyDescent="0.3">
      <c r="A200" s="91"/>
      <c r="B200" s="2" t="s">
        <v>2</v>
      </c>
      <c r="C200" s="9">
        <f>+($B$4*$H$3)*$C$198</f>
        <v>0</v>
      </c>
      <c r="D200" s="9">
        <f>+($C$4*$H$3)*$D$198</f>
        <v>0</v>
      </c>
      <c r="E200" s="9">
        <f>+($D$4*$H$4)*$E$198</f>
        <v>0</v>
      </c>
      <c r="G200" s="9">
        <f>+$B$4*$H$3*$G$198</f>
        <v>0</v>
      </c>
      <c r="H200" s="9">
        <f>+($C$4*$H$3*$H$198)</f>
        <v>0</v>
      </c>
      <c r="I200" s="9">
        <f>+$D$4*$H$4*$I$198</f>
        <v>0</v>
      </c>
      <c r="K200" s="10">
        <f t="shared" ref="K200:K207" si="20">SUM(G200:I200)</f>
        <v>0</v>
      </c>
    </row>
    <row r="201" spans="1:11" x14ac:dyDescent="0.3">
      <c r="A201" s="91"/>
      <c r="B201" s="2" t="s">
        <v>5</v>
      </c>
      <c r="C201" s="9">
        <f>+($B$5*$H$3)*$C$198</f>
        <v>0</v>
      </c>
      <c r="D201" s="9">
        <f>+($C$5*$H$3)*$D$198</f>
        <v>0</v>
      </c>
      <c r="E201" s="9">
        <f>+($D$5*$H$4)*$E$198</f>
        <v>0</v>
      </c>
      <c r="G201" s="9">
        <f>+$B$5*$H$3*$G$198</f>
        <v>0</v>
      </c>
      <c r="H201" s="9">
        <f>+($C$5*$H$3*$H$198)</f>
        <v>0</v>
      </c>
      <c r="I201" s="9">
        <f>+$D$5*$H$4*$I$198</f>
        <v>0</v>
      </c>
      <c r="K201" s="10">
        <f t="shared" si="20"/>
        <v>0</v>
      </c>
    </row>
    <row r="202" spans="1:11" x14ac:dyDescent="0.3">
      <c r="A202" s="91"/>
      <c r="B202" s="2" t="s">
        <v>3</v>
      </c>
      <c r="C202" s="9">
        <f>+($B$6*$H$3)*$C$198</f>
        <v>0</v>
      </c>
      <c r="D202" s="9">
        <f>+($C$6*$H$3)*$D$198</f>
        <v>0</v>
      </c>
      <c r="E202" s="9">
        <f>+($D$6*$H$4)*$E$198</f>
        <v>0</v>
      </c>
      <c r="G202" s="9">
        <f>+$B$6*$H$3*$G$198</f>
        <v>0</v>
      </c>
      <c r="H202" s="9">
        <f>+($C$6*$H$3*$H$198)</f>
        <v>0</v>
      </c>
      <c r="I202" s="9">
        <f>+$D$6*$H$4*$I$198</f>
        <v>0</v>
      </c>
      <c r="K202" s="10">
        <f t="shared" si="20"/>
        <v>0</v>
      </c>
    </row>
    <row r="203" spans="1:11" x14ac:dyDescent="0.3">
      <c r="A203" s="91"/>
      <c r="B203" s="2" t="s">
        <v>4</v>
      </c>
      <c r="C203" s="9">
        <f>+($B$7*$H$3)*$C$198</f>
        <v>0</v>
      </c>
      <c r="D203" s="9">
        <f>+($C$7*$H$3)*$D$198</f>
        <v>0</v>
      </c>
      <c r="E203" s="9">
        <f>+($D$7*$H$4)*$E$198</f>
        <v>0</v>
      </c>
      <c r="G203" s="9">
        <f>+$B$7*$H$3*$G$198</f>
        <v>0</v>
      </c>
      <c r="H203" s="9">
        <f>+($C$7*$H$3*$H$198)</f>
        <v>0</v>
      </c>
      <c r="I203" s="9">
        <f>+$D$7*$H$4*$I$198</f>
        <v>0</v>
      </c>
      <c r="K203" s="10">
        <f t="shared" si="20"/>
        <v>0</v>
      </c>
    </row>
    <row r="204" spans="1:11" x14ac:dyDescent="0.3">
      <c r="A204" s="91"/>
      <c r="B204" s="2" t="s">
        <v>30</v>
      </c>
      <c r="C204" s="9">
        <f>+($B$8*$H$9)*$C$198</f>
        <v>0</v>
      </c>
      <c r="D204" s="9">
        <f>+($C$8*$H$9)*$D$198</f>
        <v>0</v>
      </c>
      <c r="E204" s="9">
        <f>+($D$8*$H$10)*$E$198</f>
        <v>0</v>
      </c>
      <c r="G204" s="9">
        <f>+$B$8*$H$9*$G$198</f>
        <v>0</v>
      </c>
      <c r="H204" s="9">
        <f>+($C$8*$H$9*$H$198)</f>
        <v>0</v>
      </c>
      <c r="I204" s="9">
        <f>+$D$8*$H$10*$I$198</f>
        <v>0</v>
      </c>
      <c r="K204" s="10">
        <f t="shared" si="20"/>
        <v>0</v>
      </c>
    </row>
    <row r="205" spans="1:11" x14ac:dyDescent="0.3">
      <c r="A205" s="91"/>
      <c r="B205" s="2" t="s">
        <v>26</v>
      </c>
      <c r="C205" s="9">
        <f>+($B$9*$H$5)*$C$198</f>
        <v>0</v>
      </c>
      <c r="D205" s="9">
        <f>+($C$9*$H$5)*$D$198</f>
        <v>0</v>
      </c>
      <c r="E205" s="9">
        <f>+($D$9*$H$6)*$E$198</f>
        <v>0</v>
      </c>
      <c r="G205" s="9">
        <f>+$B$9*$H$5*$G$198</f>
        <v>0</v>
      </c>
      <c r="H205" s="9">
        <f>+($C$9*$H$5*$H$198)</f>
        <v>0</v>
      </c>
      <c r="I205" s="9">
        <f>+$D$9*$H$6*$I$198</f>
        <v>0</v>
      </c>
      <c r="K205" s="10">
        <f t="shared" si="20"/>
        <v>0</v>
      </c>
    </row>
    <row r="206" spans="1:11" x14ac:dyDescent="0.3">
      <c r="A206" s="91"/>
      <c r="B206" s="23" t="s">
        <v>29</v>
      </c>
      <c r="C206" s="28">
        <f>+($B$10*$H$7)*$C$198</f>
        <v>0</v>
      </c>
      <c r="D206" s="28">
        <f>+($C$10*$H$7)*$D$198</f>
        <v>0</v>
      </c>
      <c r="E206" s="28">
        <f>+($D$10*$H$8)*$E$198</f>
        <v>0</v>
      </c>
      <c r="G206" s="9">
        <f>+$B$10*$H$7*$G$198</f>
        <v>0</v>
      </c>
      <c r="H206" s="9">
        <f>+($C$10*$H$7*$H$198)</f>
        <v>0</v>
      </c>
      <c r="I206" s="28">
        <f>+$D$10*$H$8*$I$198</f>
        <v>0</v>
      </c>
      <c r="K206" s="10">
        <f t="shared" si="20"/>
        <v>0</v>
      </c>
    </row>
    <row r="207" spans="1:11" ht="16.2" thickBot="1" x14ac:dyDescent="0.35">
      <c r="A207" s="92"/>
      <c r="B207" s="62" t="s">
        <v>41</v>
      </c>
      <c r="C207" s="28">
        <f>+($B$11*$H$3)*$C$198</f>
        <v>0</v>
      </c>
      <c r="D207" s="28">
        <f>+($C$11*$H$3)*$D$198</f>
        <v>0</v>
      </c>
      <c r="E207" s="28">
        <f>+($D$11*$H$4)*$E$198</f>
        <v>0</v>
      </c>
      <c r="G207" s="9">
        <f>+$B$11*$H$3*$G$198</f>
        <v>0</v>
      </c>
      <c r="H207" s="9">
        <f>+($C$11*$H$3*$H$198)</f>
        <v>0</v>
      </c>
      <c r="I207" s="28">
        <f>+$D$11*$H$4*$I$198</f>
        <v>0</v>
      </c>
      <c r="K207" s="10">
        <f t="shared" si="20"/>
        <v>0</v>
      </c>
    </row>
    <row r="208" spans="1:11" ht="16.2" thickBot="1" x14ac:dyDescent="0.35">
      <c r="A208" s="11" t="s">
        <v>75</v>
      </c>
      <c r="B208" s="46"/>
      <c r="C208" s="43">
        <v>0</v>
      </c>
      <c r="D208" s="44">
        <v>0</v>
      </c>
      <c r="E208" s="45">
        <v>0</v>
      </c>
      <c r="F208" s="42"/>
      <c r="G208" s="54">
        <v>0</v>
      </c>
      <c r="H208" s="55">
        <v>0</v>
      </c>
      <c r="I208" s="49">
        <v>0</v>
      </c>
      <c r="K208" s="15">
        <f>+B208</f>
        <v>0</v>
      </c>
    </row>
    <row r="209" spans="1:11" x14ac:dyDescent="0.3">
      <c r="A209" s="90"/>
      <c r="B209" s="14" t="str">
        <f>+B199</f>
        <v>Base</v>
      </c>
      <c r="C209" s="27">
        <f>+($B$3*$H$3)*$C$208</f>
        <v>0</v>
      </c>
      <c r="D209" s="27">
        <f>+($C$3*$H$3)*$D$208</f>
        <v>0</v>
      </c>
      <c r="E209" s="27">
        <f>+($D$3*$H$4)*$E$208</f>
        <v>0</v>
      </c>
      <c r="G209" s="9">
        <f>+$B$3*$H$3*$G$208</f>
        <v>0</v>
      </c>
      <c r="H209" s="9">
        <f>+($C$3*$H$3*$H$208)</f>
        <v>0</v>
      </c>
      <c r="I209" s="27">
        <f>+$D$3*$H$4*$I$208</f>
        <v>0</v>
      </c>
      <c r="K209" s="10">
        <f>SUM(G209:I209)</f>
        <v>0</v>
      </c>
    </row>
    <row r="210" spans="1:11" x14ac:dyDescent="0.3">
      <c r="A210" s="91"/>
      <c r="B210" s="2" t="s">
        <v>2</v>
      </c>
      <c r="C210" s="9">
        <f>+($B$4*$H$3)*$C$208</f>
        <v>0</v>
      </c>
      <c r="D210" s="9">
        <f>+($C$4*$H$3)*$D$208</f>
        <v>0</v>
      </c>
      <c r="E210" s="9">
        <f>+($D$4*$H$4)*$E$208</f>
        <v>0</v>
      </c>
      <c r="G210" s="9">
        <f>+$B$4*$H$3*$G$208</f>
        <v>0</v>
      </c>
      <c r="H210" s="9">
        <f>+($C$4*$H$3*$H$208)</f>
        <v>0</v>
      </c>
      <c r="I210" s="9">
        <f>+$D$4*$H$4*$I$208</f>
        <v>0</v>
      </c>
      <c r="K210" s="10">
        <f t="shared" ref="K210:K217" si="21">SUM(G210:I210)</f>
        <v>0</v>
      </c>
    </row>
    <row r="211" spans="1:11" x14ac:dyDescent="0.3">
      <c r="A211" s="91"/>
      <c r="B211" s="2" t="s">
        <v>5</v>
      </c>
      <c r="C211" s="9">
        <f>+($B$5*$H$3)*$C$208</f>
        <v>0</v>
      </c>
      <c r="D211" s="9">
        <f>+($C$5*$H$3)*$D$208</f>
        <v>0</v>
      </c>
      <c r="E211" s="9">
        <f>+($D$5*$H$4)*$E$208</f>
        <v>0</v>
      </c>
      <c r="G211" s="9">
        <f>+$B$5*$H$3*$G$208</f>
        <v>0</v>
      </c>
      <c r="H211" s="9">
        <f>+($C$5*$H$3*$H$208)</f>
        <v>0</v>
      </c>
      <c r="I211" s="9">
        <f>+$D$5*$H$4*$I$208</f>
        <v>0</v>
      </c>
      <c r="K211" s="10">
        <f t="shared" si="21"/>
        <v>0</v>
      </c>
    </row>
    <row r="212" spans="1:11" x14ac:dyDescent="0.3">
      <c r="A212" s="91"/>
      <c r="B212" s="2" t="s">
        <v>3</v>
      </c>
      <c r="C212" s="9">
        <f>+($B$6*$H$3)*$C$208</f>
        <v>0</v>
      </c>
      <c r="D212" s="9">
        <f>+($C$6*$H$3)*$D$208</f>
        <v>0</v>
      </c>
      <c r="E212" s="9">
        <f>+($D$6*$H$4)*$E$208</f>
        <v>0</v>
      </c>
      <c r="G212" s="9">
        <f>+$B$6*$H$3*$G$208</f>
        <v>0</v>
      </c>
      <c r="H212" s="9">
        <f>+($C$6*$H$3*$H$208)</f>
        <v>0</v>
      </c>
      <c r="I212" s="9">
        <f>+$D$6*$H$4*$I$208</f>
        <v>0</v>
      </c>
      <c r="K212" s="10">
        <f t="shared" si="21"/>
        <v>0</v>
      </c>
    </row>
    <row r="213" spans="1:11" x14ac:dyDescent="0.3">
      <c r="A213" s="91"/>
      <c r="B213" s="2" t="s">
        <v>4</v>
      </c>
      <c r="C213" s="9">
        <f>+($B$7*$H$3)*$C$208</f>
        <v>0</v>
      </c>
      <c r="D213" s="9">
        <f>+($C$7*$H$3)*$D$208</f>
        <v>0</v>
      </c>
      <c r="E213" s="9">
        <f>+($D$7*$H$4)*$E$208</f>
        <v>0</v>
      </c>
      <c r="G213" s="9">
        <f>+$B$7*$H$3*$G$208</f>
        <v>0</v>
      </c>
      <c r="H213" s="9">
        <f>+($C$7*$H$3*$H$208)</f>
        <v>0</v>
      </c>
      <c r="I213" s="9">
        <f>+$D$7*$H$4*$I$208</f>
        <v>0</v>
      </c>
      <c r="K213" s="10">
        <f t="shared" si="21"/>
        <v>0</v>
      </c>
    </row>
    <row r="214" spans="1:11" x14ac:dyDescent="0.3">
      <c r="A214" s="91"/>
      <c r="B214" s="2" t="s">
        <v>30</v>
      </c>
      <c r="C214" s="9">
        <f>+($B$8*$H$9)*$C$208</f>
        <v>0</v>
      </c>
      <c r="D214" s="9">
        <f>+($C$8*$H$9)*$D$208</f>
        <v>0</v>
      </c>
      <c r="E214" s="9">
        <f>+($D$8*$H$10)*$E$208</f>
        <v>0</v>
      </c>
      <c r="G214" s="9">
        <f>+$B$8*$H$9*$G$208</f>
        <v>0</v>
      </c>
      <c r="H214" s="9">
        <f>+($C$8*$H$9*$H$208)</f>
        <v>0</v>
      </c>
      <c r="I214" s="9">
        <f>+$D$8*$H$10*$I$208</f>
        <v>0</v>
      </c>
      <c r="K214" s="10">
        <f t="shared" si="21"/>
        <v>0</v>
      </c>
    </row>
    <row r="215" spans="1:11" x14ac:dyDescent="0.3">
      <c r="A215" s="91"/>
      <c r="B215" s="2" t="s">
        <v>26</v>
      </c>
      <c r="C215" s="9">
        <f>+($B$9*$H$5)*$C$208</f>
        <v>0</v>
      </c>
      <c r="D215" s="9">
        <f>+($C$9*$H$5)*$D$208</f>
        <v>0</v>
      </c>
      <c r="E215" s="9">
        <f>+($D$9*$H$6)*$E$208</f>
        <v>0</v>
      </c>
      <c r="G215" s="9">
        <f>+$B$9*$H$5*$G$208</f>
        <v>0</v>
      </c>
      <c r="H215" s="9">
        <f>+($C$9*$H$5*$H$208)</f>
        <v>0</v>
      </c>
      <c r="I215" s="9">
        <f>+$D$9*$H$6*$I$208</f>
        <v>0</v>
      </c>
      <c r="K215" s="10">
        <f t="shared" si="21"/>
        <v>0</v>
      </c>
    </row>
    <row r="216" spans="1:11" x14ac:dyDescent="0.3">
      <c r="A216" s="91"/>
      <c r="B216" s="23" t="s">
        <v>29</v>
      </c>
      <c r="C216" s="28">
        <f>+($B$10*$H$7)*$C$208</f>
        <v>0</v>
      </c>
      <c r="D216" s="28">
        <f>+($C$10*$H$7)*$D$208</f>
        <v>0</v>
      </c>
      <c r="E216" s="28">
        <f>+($D$10*$H$8)*$E$208</f>
        <v>0</v>
      </c>
      <c r="G216" s="9">
        <f>+$B$10*$H$7*$G$208</f>
        <v>0</v>
      </c>
      <c r="H216" s="9">
        <f>+($C$10*$H$7*$H$208)</f>
        <v>0</v>
      </c>
      <c r="I216" s="28">
        <f>+$D$10*$H$8*$I$208</f>
        <v>0</v>
      </c>
      <c r="K216" s="10">
        <f t="shared" si="21"/>
        <v>0</v>
      </c>
    </row>
    <row r="217" spans="1:11" ht="16.2" thickBot="1" x14ac:dyDescent="0.35">
      <c r="A217" s="92"/>
      <c r="B217" s="62" t="s">
        <v>41</v>
      </c>
      <c r="C217" s="28">
        <f>+($B$11*$H$3)*$C$208</f>
        <v>0</v>
      </c>
      <c r="D217" s="28">
        <f>+($C$11*$H$3)*$D$208</f>
        <v>0</v>
      </c>
      <c r="E217" s="28">
        <f>+($D$11*$H$4)*$E$208</f>
        <v>0</v>
      </c>
      <c r="G217" s="9">
        <f>+$B$11*$H$3*$G$208</f>
        <v>0</v>
      </c>
      <c r="H217" s="9">
        <f>+($C$11*$H$3*$H$208)</f>
        <v>0</v>
      </c>
      <c r="I217" s="28">
        <f>+$D$11*$H$4*$I$208</f>
        <v>0</v>
      </c>
      <c r="K217" s="10">
        <f t="shared" si="21"/>
        <v>0</v>
      </c>
    </row>
    <row r="218" spans="1:11" ht="16.2" thickBot="1" x14ac:dyDescent="0.35">
      <c r="A218" s="11" t="s">
        <v>76</v>
      </c>
      <c r="B218" s="46"/>
      <c r="C218" s="43">
        <v>0</v>
      </c>
      <c r="D218" s="44">
        <v>0</v>
      </c>
      <c r="E218" s="45">
        <v>0</v>
      </c>
      <c r="F218" s="42"/>
      <c r="G218" s="54">
        <v>0</v>
      </c>
      <c r="H218" s="55">
        <v>0</v>
      </c>
      <c r="I218" s="49">
        <v>0</v>
      </c>
      <c r="K218" s="15">
        <f>+B218</f>
        <v>0</v>
      </c>
    </row>
    <row r="219" spans="1:11" x14ac:dyDescent="0.3">
      <c r="A219" s="90"/>
      <c r="B219" s="14" t="str">
        <f>+B209</f>
        <v>Base</v>
      </c>
      <c r="C219" s="27">
        <f>+($B$3*$H$3)*$C$218</f>
        <v>0</v>
      </c>
      <c r="D219" s="27">
        <f>+($C$3*$H$3)*$D$218</f>
        <v>0</v>
      </c>
      <c r="E219" s="27">
        <f>+($D$3*$H$4)*$E$218</f>
        <v>0</v>
      </c>
      <c r="G219" s="9">
        <f>+$B$3*$H$3*$G$218</f>
        <v>0</v>
      </c>
      <c r="H219" s="9">
        <f>+($C$3*$H$3*$H$218)</f>
        <v>0</v>
      </c>
      <c r="I219" s="27">
        <f>+$D$3*$H$4*$I$218</f>
        <v>0</v>
      </c>
      <c r="K219" s="10">
        <f>SUM(G219:I219)</f>
        <v>0</v>
      </c>
    </row>
    <row r="220" spans="1:11" x14ac:dyDescent="0.3">
      <c r="A220" s="91"/>
      <c r="B220" s="2" t="s">
        <v>2</v>
      </c>
      <c r="C220" s="9">
        <f>+($B$4*$H$3)*$C$218</f>
        <v>0</v>
      </c>
      <c r="D220" s="9">
        <f>+($C$4*$H$3)*$D$218</f>
        <v>0</v>
      </c>
      <c r="E220" s="9">
        <f>+($D$4*$H$4)*$E$218</f>
        <v>0</v>
      </c>
      <c r="G220" s="9">
        <f>+$B$4*$H$3*$G$218</f>
        <v>0</v>
      </c>
      <c r="H220" s="9">
        <f>+($C$4*$H$3*$H$218)</f>
        <v>0</v>
      </c>
      <c r="I220" s="9">
        <f>+$D$4*$H$4*$I$218</f>
        <v>0</v>
      </c>
      <c r="K220" s="10">
        <f t="shared" ref="K220:K227" si="22">SUM(G220:I220)</f>
        <v>0</v>
      </c>
    </row>
    <row r="221" spans="1:11" x14ac:dyDescent="0.3">
      <c r="A221" s="91"/>
      <c r="B221" s="2" t="s">
        <v>5</v>
      </c>
      <c r="C221" s="9">
        <f>+($B$5*$H$3)*$C$218</f>
        <v>0</v>
      </c>
      <c r="D221" s="9">
        <f>+($C$5*$H$3)*$D$218</f>
        <v>0</v>
      </c>
      <c r="E221" s="9">
        <f>+($D$5*$H$4)*$E$218</f>
        <v>0</v>
      </c>
      <c r="G221" s="9">
        <f>+$B$5*$H$3*$G$218</f>
        <v>0</v>
      </c>
      <c r="H221" s="9">
        <f>+($C$5*$H$3*$H$218)</f>
        <v>0</v>
      </c>
      <c r="I221" s="9">
        <f>+$D$5*$H$4*$I$218</f>
        <v>0</v>
      </c>
      <c r="K221" s="10">
        <f t="shared" si="22"/>
        <v>0</v>
      </c>
    </row>
    <row r="222" spans="1:11" x14ac:dyDescent="0.3">
      <c r="A222" s="91"/>
      <c r="B222" s="2" t="s">
        <v>3</v>
      </c>
      <c r="C222" s="9">
        <f>+($B$6*$H$3)*$C$218</f>
        <v>0</v>
      </c>
      <c r="D222" s="9">
        <f>+($C$6*$H$3)*$D$218</f>
        <v>0</v>
      </c>
      <c r="E222" s="9">
        <f>+($D$6*$H$4)*$E$218</f>
        <v>0</v>
      </c>
      <c r="G222" s="9">
        <f>+$B$6*$H$3*$G$218</f>
        <v>0</v>
      </c>
      <c r="H222" s="9">
        <f>+($C$6*$H$3*$H$218)</f>
        <v>0</v>
      </c>
      <c r="I222" s="9">
        <f>+$D$6*$H$4*$I$218</f>
        <v>0</v>
      </c>
      <c r="K222" s="10">
        <f t="shared" si="22"/>
        <v>0</v>
      </c>
    </row>
    <row r="223" spans="1:11" x14ac:dyDescent="0.3">
      <c r="A223" s="91"/>
      <c r="B223" s="2" t="s">
        <v>4</v>
      </c>
      <c r="C223" s="9">
        <f>+($B$7*$H$3)*$C$218</f>
        <v>0</v>
      </c>
      <c r="D223" s="9">
        <f>+($C$7*$H$3)*$D$218</f>
        <v>0</v>
      </c>
      <c r="E223" s="9">
        <f>+($D$7*$H$4)*$E$218</f>
        <v>0</v>
      </c>
      <c r="G223" s="9">
        <f>+$B$7*$H$3*$G$218</f>
        <v>0</v>
      </c>
      <c r="H223" s="9">
        <f>+($C$7*$H$3*$H$218)</f>
        <v>0</v>
      </c>
      <c r="I223" s="9">
        <f>+$D$7*$H$4*$I$218</f>
        <v>0</v>
      </c>
      <c r="K223" s="10">
        <f t="shared" si="22"/>
        <v>0</v>
      </c>
    </row>
    <row r="224" spans="1:11" x14ac:dyDescent="0.3">
      <c r="A224" s="91"/>
      <c r="B224" s="2" t="s">
        <v>30</v>
      </c>
      <c r="C224" s="9">
        <f>+($B$8*$H$9)*$C$218</f>
        <v>0</v>
      </c>
      <c r="D224" s="9">
        <f>+($C$8*$H$9)*$D$218</f>
        <v>0</v>
      </c>
      <c r="E224" s="9">
        <f>+($D$8*$H$10)*$E$218</f>
        <v>0</v>
      </c>
      <c r="G224" s="9">
        <f>+$B$8*$H$9*$G$218</f>
        <v>0</v>
      </c>
      <c r="H224" s="9">
        <f>+($C$8*$H$9*$H$218)</f>
        <v>0</v>
      </c>
      <c r="I224" s="9">
        <f>+$D$8*$H$10*$I$218</f>
        <v>0</v>
      </c>
      <c r="K224" s="10">
        <f t="shared" si="22"/>
        <v>0</v>
      </c>
    </row>
    <row r="225" spans="1:11" x14ac:dyDescent="0.3">
      <c r="A225" s="91"/>
      <c r="B225" s="2" t="s">
        <v>26</v>
      </c>
      <c r="C225" s="9">
        <f>+($B$9*$H$5)*$C$218</f>
        <v>0</v>
      </c>
      <c r="D225" s="9">
        <f>+($C$9*$H$5)*$D$218</f>
        <v>0</v>
      </c>
      <c r="E225" s="9">
        <f>+($D$9*$H$6)*$E$218</f>
        <v>0</v>
      </c>
      <c r="G225" s="9">
        <f>+$B$9*$H$5*$G$218</f>
        <v>0</v>
      </c>
      <c r="H225" s="9">
        <f>+($C$9*$H$5*$H$218)</f>
        <v>0</v>
      </c>
      <c r="I225" s="9">
        <f>+$D$9*$H$6*$I$218</f>
        <v>0</v>
      </c>
      <c r="K225" s="10">
        <f t="shared" si="22"/>
        <v>0</v>
      </c>
    </row>
    <row r="226" spans="1:11" x14ac:dyDescent="0.3">
      <c r="A226" s="91"/>
      <c r="B226" s="23" t="s">
        <v>29</v>
      </c>
      <c r="C226" s="28">
        <f>+($B$10*$H$7)*$C$218</f>
        <v>0</v>
      </c>
      <c r="D226" s="28">
        <f>+($C$10*$H$7)*$D$218</f>
        <v>0</v>
      </c>
      <c r="E226" s="28">
        <f>+($D$10*$H$8)*$E$218</f>
        <v>0</v>
      </c>
      <c r="G226" s="9">
        <f>+$B$10*$H$7*$G$218</f>
        <v>0</v>
      </c>
      <c r="H226" s="9">
        <f>+($C$10*$H$7*$H$218)</f>
        <v>0</v>
      </c>
      <c r="I226" s="28">
        <f>+$D$10*$H$8*$I$218</f>
        <v>0</v>
      </c>
      <c r="K226" s="10">
        <f t="shared" si="22"/>
        <v>0</v>
      </c>
    </row>
    <row r="227" spans="1:11" ht="16.2" thickBot="1" x14ac:dyDescent="0.35">
      <c r="A227" s="92"/>
      <c r="B227" s="62" t="s">
        <v>41</v>
      </c>
      <c r="C227" s="28">
        <f>+($B$11*$H$3)*$C$218</f>
        <v>0</v>
      </c>
      <c r="D227" s="28">
        <f>+($C$11*$H$3)*$D$218</f>
        <v>0</v>
      </c>
      <c r="E227" s="28">
        <f>+($D$11*$H$4)*$E$218</f>
        <v>0</v>
      </c>
      <c r="G227" s="9">
        <f>+$B$11*$H$3*$G$218</f>
        <v>0</v>
      </c>
      <c r="H227" s="9">
        <f>+($C$11*$H$3*$H$218)</f>
        <v>0</v>
      </c>
      <c r="I227" s="28">
        <f>+$D$11*$H$4*$I$218</f>
        <v>0</v>
      </c>
      <c r="K227" s="10">
        <f t="shared" si="22"/>
        <v>0</v>
      </c>
    </row>
    <row r="228" spans="1:11" ht="16.2" thickBot="1" x14ac:dyDescent="0.35">
      <c r="A228" s="11" t="s">
        <v>77</v>
      </c>
      <c r="B228" s="46"/>
      <c r="C228" s="43">
        <v>0</v>
      </c>
      <c r="D228" s="44">
        <v>0</v>
      </c>
      <c r="E228" s="45">
        <v>0</v>
      </c>
      <c r="F228" s="42"/>
      <c r="G228" s="54">
        <v>0</v>
      </c>
      <c r="H228" s="55">
        <v>0</v>
      </c>
      <c r="I228" s="49">
        <v>0</v>
      </c>
      <c r="K228" s="15">
        <f>+B228</f>
        <v>0</v>
      </c>
    </row>
    <row r="229" spans="1:11" x14ac:dyDescent="0.3">
      <c r="A229" s="90"/>
      <c r="B229" s="14" t="str">
        <f>+B219</f>
        <v>Base</v>
      </c>
      <c r="C229" s="27">
        <f>+($B$3*$H$3)*$C$228</f>
        <v>0</v>
      </c>
      <c r="D229" s="27">
        <f>+($C$3*$H$3)*$D$228</f>
        <v>0</v>
      </c>
      <c r="E229" s="27">
        <f>+($D$3*$H$4)*$E$228</f>
        <v>0</v>
      </c>
      <c r="G229" s="9">
        <f>+$B$3*$H$3*$G$228</f>
        <v>0</v>
      </c>
      <c r="H229" s="9">
        <f>+($C$3*$H$3*$H$228)</f>
        <v>0</v>
      </c>
      <c r="I229" s="27">
        <f>+$D$3*$H$4*$I$228</f>
        <v>0</v>
      </c>
      <c r="K229" s="10">
        <f>SUM(G229:I229)</f>
        <v>0</v>
      </c>
    </row>
    <row r="230" spans="1:11" x14ac:dyDescent="0.3">
      <c r="A230" s="91"/>
      <c r="B230" s="2" t="s">
        <v>2</v>
      </c>
      <c r="C230" s="9">
        <f>+($B$4*$H$3)*$C$228</f>
        <v>0</v>
      </c>
      <c r="D230" s="9">
        <f>+($C$4*$H$3)*$D$228</f>
        <v>0</v>
      </c>
      <c r="E230" s="9">
        <f>+($D$4*$H$4)*$E$228</f>
        <v>0</v>
      </c>
      <c r="G230" s="9">
        <f>+$B$4*$H$3*$G$228</f>
        <v>0</v>
      </c>
      <c r="H230" s="9">
        <f>+($C$4*$H$3*$H$228)</f>
        <v>0</v>
      </c>
      <c r="I230" s="9">
        <f>+$D$4*$H$4*$I$228</f>
        <v>0</v>
      </c>
      <c r="K230" s="10">
        <f t="shared" ref="K230:K237" si="23">SUM(G230:I230)</f>
        <v>0</v>
      </c>
    </row>
    <row r="231" spans="1:11" x14ac:dyDescent="0.3">
      <c r="A231" s="91"/>
      <c r="B231" s="2" t="s">
        <v>5</v>
      </c>
      <c r="C231" s="9">
        <f>+($B$5*$H$3)*$C$228</f>
        <v>0</v>
      </c>
      <c r="D231" s="9">
        <f>+($C$5*$H$3)*$D$228</f>
        <v>0</v>
      </c>
      <c r="E231" s="9">
        <f>+($D$5*$H$4)*$E$228</f>
        <v>0</v>
      </c>
      <c r="G231" s="9">
        <f>+$B$5*$H$3*$G$228</f>
        <v>0</v>
      </c>
      <c r="H231" s="9">
        <f>+($C$5*$H$3*$H$228)</f>
        <v>0</v>
      </c>
      <c r="I231" s="9">
        <f>+$D$5*$H$4*$I$228</f>
        <v>0</v>
      </c>
      <c r="K231" s="10">
        <f t="shared" si="23"/>
        <v>0</v>
      </c>
    </row>
    <row r="232" spans="1:11" x14ac:dyDescent="0.3">
      <c r="A232" s="91"/>
      <c r="B232" s="2" t="s">
        <v>3</v>
      </c>
      <c r="C232" s="9">
        <f>+($B$6*$H$3)*$C$228</f>
        <v>0</v>
      </c>
      <c r="D232" s="9">
        <f>+($C$6*$H$3)*$D$228</f>
        <v>0</v>
      </c>
      <c r="E232" s="9">
        <f>+($D$6*$H$4)*$E$228</f>
        <v>0</v>
      </c>
      <c r="G232" s="9">
        <f>+$B$6*$H$3*$G$228</f>
        <v>0</v>
      </c>
      <c r="H232" s="9">
        <f>+($C$6*$H$3*$H$228)</f>
        <v>0</v>
      </c>
      <c r="I232" s="9">
        <f>+$D$6*$H$4*$I$228</f>
        <v>0</v>
      </c>
      <c r="K232" s="10">
        <f t="shared" si="23"/>
        <v>0</v>
      </c>
    </row>
    <row r="233" spans="1:11" x14ac:dyDescent="0.3">
      <c r="A233" s="91"/>
      <c r="B233" s="2" t="s">
        <v>4</v>
      </c>
      <c r="C233" s="9">
        <f>+($B$7*$H$3)*$C$228</f>
        <v>0</v>
      </c>
      <c r="D233" s="9">
        <f>+($C$7*$H$3)*$D$228</f>
        <v>0</v>
      </c>
      <c r="E233" s="9">
        <f>+($D$7*$H$4)*$E$228</f>
        <v>0</v>
      </c>
      <c r="G233" s="9">
        <f>+$B$7*$H$3*$G$228</f>
        <v>0</v>
      </c>
      <c r="H233" s="9">
        <f>+($C$7*$H$3*$H$228)</f>
        <v>0</v>
      </c>
      <c r="I233" s="9">
        <f>+$D$7*$H$4*$I$228</f>
        <v>0</v>
      </c>
      <c r="K233" s="10">
        <f t="shared" si="23"/>
        <v>0</v>
      </c>
    </row>
    <row r="234" spans="1:11" x14ac:dyDescent="0.3">
      <c r="A234" s="91"/>
      <c r="B234" s="2" t="s">
        <v>30</v>
      </c>
      <c r="C234" s="9">
        <f>+($B$8*$H$9)*$C$228</f>
        <v>0</v>
      </c>
      <c r="D234" s="9">
        <f>+($C$8*$H$9)*$D$228</f>
        <v>0</v>
      </c>
      <c r="E234" s="9">
        <f>+($D$8*$H$10)*$E$228</f>
        <v>0</v>
      </c>
      <c r="G234" s="9">
        <f>+$B$8*$H$9*$G$228</f>
        <v>0</v>
      </c>
      <c r="H234" s="9">
        <f>+($C$8*$H$9*$H$228)</f>
        <v>0</v>
      </c>
      <c r="I234" s="9">
        <f>+$D$8*$H$10*$I$228</f>
        <v>0</v>
      </c>
      <c r="K234" s="10">
        <f t="shared" si="23"/>
        <v>0</v>
      </c>
    </row>
    <row r="235" spans="1:11" x14ac:dyDescent="0.3">
      <c r="A235" s="91"/>
      <c r="B235" s="2" t="s">
        <v>26</v>
      </c>
      <c r="C235" s="9">
        <f>+($B$9*$H$5)*$C$228</f>
        <v>0</v>
      </c>
      <c r="D235" s="9">
        <f>+($C$9*$H$5)*$D$228</f>
        <v>0</v>
      </c>
      <c r="E235" s="9">
        <f>+($D$9*$H$6)*$E$228</f>
        <v>0</v>
      </c>
      <c r="G235" s="9">
        <f>+$B$9*$H$5*$G$228</f>
        <v>0</v>
      </c>
      <c r="H235" s="9">
        <f>+($C$9*$H$5*$H$228)</f>
        <v>0</v>
      </c>
      <c r="I235" s="9">
        <f>+$D$9*$H$6*$I$228</f>
        <v>0</v>
      </c>
      <c r="K235" s="10">
        <f t="shared" si="23"/>
        <v>0</v>
      </c>
    </row>
    <row r="236" spans="1:11" x14ac:dyDescent="0.3">
      <c r="A236" s="91"/>
      <c r="B236" s="23" t="s">
        <v>29</v>
      </c>
      <c r="C236" s="28">
        <f>+($B$10*$H$7)*$C$228</f>
        <v>0</v>
      </c>
      <c r="D236" s="28">
        <f>+($C$10*$H$7)*$D$228</f>
        <v>0</v>
      </c>
      <c r="E236" s="28">
        <f>+($D$10*$H$8)*$E$228</f>
        <v>0</v>
      </c>
      <c r="G236" s="9">
        <f>+$B$10*$H$7*$G$228</f>
        <v>0</v>
      </c>
      <c r="H236" s="9">
        <f>+($C$10*$H$7*$H$228)</f>
        <v>0</v>
      </c>
      <c r="I236" s="28">
        <f>+$D$10*$H$8*$I$228</f>
        <v>0</v>
      </c>
      <c r="K236" s="10">
        <f t="shared" si="23"/>
        <v>0</v>
      </c>
    </row>
    <row r="237" spans="1:11" x14ac:dyDescent="0.3">
      <c r="A237" s="92"/>
      <c r="B237" s="62" t="s">
        <v>41</v>
      </c>
      <c r="C237" s="28">
        <f>+($B$11*$H$3)*$C$228</f>
        <v>0</v>
      </c>
      <c r="D237" s="28">
        <f>+($C$11*$H$3)*$D$228</f>
        <v>0</v>
      </c>
      <c r="E237" s="28">
        <f>+($D$11*$H$4)*$E$228</f>
        <v>0</v>
      </c>
      <c r="G237" s="9">
        <f>+$B$11*$H$3*$G$228</f>
        <v>0</v>
      </c>
      <c r="H237" s="9">
        <f>+($C$11*$H$3*$H$228)</f>
        <v>0</v>
      </c>
      <c r="I237" s="28">
        <f>+$D$11*$H$4*$I$228</f>
        <v>0</v>
      </c>
      <c r="K237" s="10">
        <f t="shared" si="23"/>
        <v>0</v>
      </c>
    </row>
    <row r="238" spans="1:11" x14ac:dyDescent="0.3">
      <c r="A238" s="81" t="s">
        <v>13</v>
      </c>
      <c r="B238" s="82"/>
      <c r="C238" s="5">
        <f>+C19+C20+C21+C22+C23+C24+C25+C26+C27+C29+C30+C31+C32+C33+C34+C35+C36+C37+C39+C40+C41+C42+C43+C44+C45+C46+C47+C49+C50+C51+C52+C53+C54+C55+C56+C57+C59+C60+C61+C62+C63+C64+C65+C66+C67+C69+C70+C71+C72+C73+C74+C75+C76+C77+C79+C80+C81+C82+C83+C84+C85+C86+C87+C89+C90+C91+C92+C93+C94+C95+C96+C97+C99+C100+C101+C102+C103+C104+C105+C106+C107+C109+C110+C111+C112+C113+C114+C115+C116+C117+C119+C120+C121+C122+C123+C124+C125+C126+C127+C129+C130+C131+C132+C133+C134+C135+C136+C137+C139+C140+C141+C142+C143+C144+C145+C146+C147+C149+C150+C151+C152+C153+C154+C155+C156+C157+C159+C160+C161+C162+C163+C164+C165+C166+C167+C169+C170+C171+C172+C173+C174+C175+C176+C177+C179+C180+C181+C182+C183+C184+C185+C186+C187+C189+C190+C191+C192+C193+C194+C195+C196+C197+C199+C200+C201+C202+C203+C204+C205+C206+C207+C209+C210+C211+C212+C213+C214+C215+C216+C217+C219+C220+C221+C222+C223+C224+C225+C226+C227+C229+C230+C231+C232+C233+C234+C235+C236+C237</f>
        <v>0</v>
      </c>
      <c r="D238" s="5">
        <f>+D19+D20+D21+D22+D23+D24+D25+D26+D27+D29+D30+D31+D32+D33+D34+D35+D36+D37+D39+D40+D41+D42+D43+D44+D45+D46+D47+D49+D50+D51+D52+D53+D54+D55+D56+D57+D59+D60+D61+D62+D63+D64+D65+D66+D67+D69+D70+D71+D72+D73+D74+D75+D76+D77+D79+D80+D81+D82+D83+D84+D85+D86+D87+D89+D90+D91+D92+D93+D94+D95+D96+D97+D99+D100+D101+D102+D103+D104+D105+D106+D107+D109+D110+D111+D112+D113+D114+D115+D116+D117+D119+D120+D121+D122+D123+D124+D125+D126+D127+D129+D130+D131+D132+D133+D134+D135+D136+D137+D139+D140+D141+D142+D143+D144+D145+D146+D147+D149+D150+D151+D152+D153+D154+D155+D156+D157+D159+D160+D161+D162+D163+D164+D165+D166+D167+D169+D170+D171+D172+D173+D174+D175+D176+D177+D179+D180+D181+D182+D183+D184+D185+D186+D187+D189+D190+D191+D192+D193+D194+D195+D196+D197+D199+D200+D201+D202+D203+D204+D205+D206+D207+D209+D210+D211+D212+D213+D214+D215+D216+D217+D219+D220+D221+D222+D223+D224+D225+D226+D227+D229+D230+D231+D232+D233+D234+D235+D236+D237</f>
        <v>0</v>
      </c>
      <c r="E238" s="5">
        <f>+E19+E20+E21+E22+E23+E24+E25+E26+E27+E29+E30+E31+E32+E33+E34+E35+E36+E37+E39+E40+E41+E42+E43+E44+E45+E46+E47+E49+E50+E51+E52+E53+E54+E55+E56+E57+E59+E60+E61+E62+E63+E64+E65+E66+E67+E69+E70+E71+E72+E73+E74+E75+E76+E77+E79+E80+E81+E82+E83+E84+E85+E86+E87+E89+E90+E91+E92+E93+E94+E95+E96+E97+E99+E100+E101+E102+E103+E104+E105+E106+E107+E109+E110+E111+E112+E113+E114+E115+E116+E117+E119+E120+E121+E122+E123+E124+E125+E126+E127+E129+E130+E131+E132+E133+E134+E135+E136+E137+E139+E140+E141+E142+E143+E144+E145+E146+E147+E149+E150+E151+E152+E153+E154+E155+E156+E157+E159+E160+E161+E162+E163+E164+E165+E166+E167+E169+E170+E171+E172+E173+E174+E175+E176+E177+E179+E180+E181+E182+E183+E184+E185+E186+E187+E189+E190+E191+E192+E193+E194+E195+E196+E197+E199+E200+E201+E202+E203+E204+E205+E206+E207+E209+E210+E211+E212+E213+E214+E215+E216+E217+E219+E220+E221+E222+E223+E224+E225+E226+E227+E229+E230+E231+E232+E233+E234+E235+E236+E237</f>
        <v>0</v>
      </c>
      <c r="F238" s="3">
        <f>SUM(C238:E238)</f>
        <v>0</v>
      </c>
      <c r="G238" s="5">
        <f>+G19+G20+G21+G22+G23+G24+G25+G26+G27+G29+G30+G31+G32+G33+G34+G35+G36+G37+G39+G40+G41+G42+G43+G44+G45+G46+G47+G49+G50+G51+G52+G53+G54+G55+G56+G57+G59+G60+G61+G62+G63+G64+G65+G66+G67+G69+G70+G71+G72+G73+G74+G75+G76+G77+G79+G80+G81+G82+G83+G84+G85+G86+G87+G89+G90+G91+G92+G93+G94+G95+G96+G97+G99+G100+G101+G102+G103+G104+G105+G106+G107+G109+G110+G111+G112+G113+G114+G115+G116+G117+G119+G120+G121+G122+G123+G124+G125+G126+G127+G129+G130+G131+G132+G133+G134+G135+G136+G137+G139+G140+G141+G142+G143+G144+G145+G146+G147+G149+G150+G151+G152+G153+G154+G155+G156+G157+G159+G160+G161+G162+G163+G164+G165+G166+G167+G169+G170+G171+G172+G173+G174+G175+G176+G177+G179+G180+G181+G182+G183+G184+G185+G186+G187+G189+G190+G191+G192+G193+G194+G195+G196+G197+G199+G200+G201+G202+G203+G204+G205+G206+G207+G209+G210+G211+G212+G213+G214+G215+G216+G217+G219+G220+G221+G222+G223+G224+G225+G226+G227+G229+G230+G231+G232+G233+G234+G235+G236+G237</f>
        <v>0</v>
      </c>
      <c r="H238" s="5">
        <f>+H19+H20+H21+H22+H23+H24+H25+H26+H27+H29+H30+H31+H32+H33+H34+H35+H36+H37+H39+H40+H41+H42+H43+H44+H45+H46+H47+H49+H50+H51+H52+H53+H54+H55+H56+H57+H59+H60+H61+H62+H63+H64+H65+H66+H67+H69+H70+H71+H72+H73+H74+H75+H76+H77+H79+H80+H81+H82+H83+H84+H85+H86+H87+H89+H90+H91+H92+H93+H94+H95+H96+H97+H99+H100+H101+H102+H103+H104+H105+H106+H107+H109+H110+H111+H112+H113+H114+H115+H116+H117+H119+H120+H121+H122+H123+H124+H125+H126+H127+H129+H130+H131+H132+H133+H134+H135+H136+H137+H139+H140+H141+H142+H143+H144+H145+H146+H147+H149+H150+H151+H152+H153+H154+H155+H156+H157+H159+H160+H161+H162+H163+H164+H165+H166+H167+H169+H170+H171+H172+H173+H174+H175+H176+H177+H179+H180+H181+H182+H183+H184+H185+H186+H187+H189+H190+H191+H192+H193+H194+H195+H196+H197+H199+H200+H201+H202+H203+H204+H205+H206+H207+H209+H210+H211+H212+H213+H214+H215+H216+H217+H219+H220+H221+H222+H223+H224+H225+H226+H227+H229+H230+H231+H232+H233+H234+H235+H236+H237</f>
        <v>0</v>
      </c>
      <c r="I238" s="5">
        <f>+I19+I20+I21+I22+I23+I24+I25+I26+I27+I29+I30+I31+I32+I33+I34+I35+I36+I37+I39+I40+I41+I42+I43+I44+I45+I46+I47+I49+I50+I51+I52+I53+I54+I55+I56+I57+I59+I60+I61+I62+I63+I64+I65+I66+I67+I69+I70+I71+I72+I73+I74+I75+I76+I77+I79+I80+I81+I82+I83+I84+I85+I86+I87+I89+I90+I91+I92+I93+I94+I95+I96+I97+I99+I100+I101+I102+I103+I104+I105+I106+I107+I109+I110+I111+I112+I113+I114+I115+I116+I117+I119+I120+I121+I122+I123+I124+I125+I126+I127+I129+I130+I131+I132+I133+I134+I135+I136+I137+I139+I140+I141+I142+I143+I144+I145+I146+I147+I149+I150+I151+I152+I153+I154+I155+I156+I157+I159+I160+I161+I162+I163+I164+I165+I166+I167+I169+I170+I171+I172+I173+I174+I175+I176+I177+I179+I180+I181+I182+I183+I184+I185+I186+I187+I189+I190+I191+I192+I193+I194+I195+I196+I197+I199+I200+I201+I202+I203+I204+I205+I206+I207+I209+I210+I211+I212+I213+I214+I215+I216+I217+I219+I220+I221+I222+I223+I224+I225+I226+I227+I229+I230+I231+I232+I233+I234+I235+I236+I237</f>
        <v>0</v>
      </c>
      <c r="K238" s="5">
        <f>+K19+K20+K21+K22+K23+K24+K25+K26+K27+K29+K30+K31+K32+K33+K34+K35+K36+K37+K39+K40+K41+K42+K43+K44+K45+K46+K47+K49+K50+K51+K52+K53+K54+K55+K56+K57+K59+K60+K61+K62+K63+K64+K65+K66+K67+K69+K70+K71+K72+K73+K74+K75+K76+K77+K79+K80+K81+K82+K83+K84+K85+K86+K87+K89+K90+K91+K92+K93+K94+K95+K96+K97+K99+K100+K101+K102+K103+K104+K105+K106+K107+K109+K110+K111+K112+K113+K114+K115+K116+K117+K119+K120+K121+K122+K123+K124+K125+K126+K127+K129+K130+K131+K132+K133+K134+K135+K136+K137+K139+K140+K141+K142+K143+K144+K145+K146+K147+K149+K150+K151+K152+K153+K154+K155+K156+K157+K159+K160+K161+K162+K163+K164+K165+K166+K167+K169+K170+K171+K172+K173+K174+K175+K176+K177+K179+K180+K181+K182+K183+K184+K185+K186+K187+K189+K190+K191+K192+K193+K194+K195+K196+K197+K199+K200+K201+K202+K203+K204+K205+K206+K207+K209+K210+K211+K212+K213+K214+K215+K216+K217+K219+K220+K221+K222+K223+K224+K225+K226+K227+K229+K230+K231+K232+K233+K234+K235+K236+K237</f>
        <v>0</v>
      </c>
    </row>
    <row r="239" spans="1:11" x14ac:dyDescent="0.3">
      <c r="E239" s="3">
        <f>+C238+D238+E238</f>
        <v>0</v>
      </c>
      <c r="I239" s="3">
        <f>+G238+H238+I238</f>
        <v>0</v>
      </c>
    </row>
    <row r="241" spans="1:8" x14ac:dyDescent="0.3">
      <c r="A241" s="77" t="s">
        <v>35</v>
      </c>
      <c r="B241" s="77"/>
      <c r="C241" s="77"/>
      <c r="D241" s="77"/>
      <c r="E241" s="77"/>
      <c r="F241" s="77"/>
      <c r="G241" s="77"/>
      <c r="H241" t="s">
        <v>78</v>
      </c>
    </row>
  </sheetData>
  <sheetProtection algorithmName="SHA-512" hashValue="c7K4iikzqNZwzZacq3A83TLBPw7bDc6FdKXXr/27N1HdsD+oos0x10CWCIm8dTWGMAfOMzj815CPkDrEJ7IOIA==" saltValue="b+eQe56F/aNOqhqBI4fA4Q==" spinCount="100000" sheet="1" objects="1" scenarios="1"/>
  <mergeCells count="45">
    <mergeCell ref="G11:H11"/>
    <mergeCell ref="J11:K11"/>
    <mergeCell ref="A1:C1"/>
    <mergeCell ref="H1:K1"/>
    <mergeCell ref="H2:K2"/>
    <mergeCell ref="J3:K3"/>
    <mergeCell ref="J4:K4"/>
    <mergeCell ref="J5:K5"/>
    <mergeCell ref="J6:K6"/>
    <mergeCell ref="J7:K7"/>
    <mergeCell ref="J8:K8"/>
    <mergeCell ref="J9:K9"/>
    <mergeCell ref="J10:K10"/>
    <mergeCell ref="A59:A67"/>
    <mergeCell ref="G12:H12"/>
    <mergeCell ref="A14:E14"/>
    <mergeCell ref="G14:I14"/>
    <mergeCell ref="A15:B15"/>
    <mergeCell ref="A16:B17"/>
    <mergeCell ref="C16:E16"/>
    <mergeCell ref="G16:I16"/>
    <mergeCell ref="K16:K17"/>
    <mergeCell ref="A19:A27"/>
    <mergeCell ref="A29:A37"/>
    <mergeCell ref="A39:A47"/>
    <mergeCell ref="A49:A57"/>
    <mergeCell ref="A179:A187"/>
    <mergeCell ref="A69:A77"/>
    <mergeCell ref="A79:A87"/>
    <mergeCell ref="A89:A97"/>
    <mergeCell ref="A99:A107"/>
    <mergeCell ref="A109:A117"/>
    <mergeCell ref="A119:A127"/>
    <mergeCell ref="A129:A137"/>
    <mergeCell ref="A139:A147"/>
    <mergeCell ref="A149:A157"/>
    <mergeCell ref="A159:A167"/>
    <mergeCell ref="A169:A177"/>
    <mergeCell ref="A241:G241"/>
    <mergeCell ref="A189:A197"/>
    <mergeCell ref="A199:A207"/>
    <mergeCell ref="A209:A217"/>
    <mergeCell ref="A219:A227"/>
    <mergeCell ref="A229:A237"/>
    <mergeCell ref="A238:B23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41"/>
  <sheetViews>
    <sheetView tabSelected="1" workbookViewId="0">
      <selection activeCell="B6" sqref="B6"/>
    </sheetView>
  </sheetViews>
  <sheetFormatPr defaultRowHeight="15.6" x14ac:dyDescent="0.3"/>
  <cols>
    <col min="1" max="1" width="12" bestFit="1" customWidth="1"/>
    <col min="2" max="5" width="10.3984375" bestFit="1" customWidth="1"/>
    <col min="6" max="6" width="1.69921875" customWidth="1"/>
    <col min="7" max="7" width="11.19921875" bestFit="1" customWidth="1"/>
    <col min="8" max="8" width="12.19921875" customWidth="1"/>
    <col min="9" max="9" width="10.3984375" bestFit="1" customWidth="1"/>
    <col min="10" max="10" width="1.69921875" customWidth="1"/>
    <col min="11" max="11" width="11.09765625" bestFit="1" customWidth="1"/>
  </cols>
  <sheetData>
    <row r="1" spans="1:11" ht="16.2" thickBot="1" x14ac:dyDescent="0.35">
      <c r="A1" s="100" t="s">
        <v>15</v>
      </c>
      <c r="B1" s="101"/>
      <c r="C1" s="101"/>
      <c r="D1" s="30" t="s">
        <v>38</v>
      </c>
      <c r="E1" s="30"/>
      <c r="G1" s="4" t="s">
        <v>8</v>
      </c>
      <c r="H1" s="78"/>
      <c r="I1" s="79"/>
      <c r="J1" s="79"/>
      <c r="K1" s="80"/>
    </row>
    <row r="2" spans="1:11" ht="16.2" thickBot="1" x14ac:dyDescent="0.35">
      <c r="A2" s="26" t="s">
        <v>37</v>
      </c>
      <c r="B2" s="58"/>
      <c r="C2" s="59"/>
      <c r="D2" s="60"/>
      <c r="G2" s="4" t="s">
        <v>36</v>
      </c>
      <c r="H2" s="99"/>
      <c r="I2" s="99"/>
      <c r="J2" s="99"/>
      <c r="K2" s="99"/>
    </row>
    <row r="3" spans="1:11" x14ac:dyDescent="0.3">
      <c r="A3" s="7" t="s">
        <v>79</v>
      </c>
      <c r="B3" s="72" t="e">
        <f>+(C19+C29+C39+C49+C59+C69+C79+C89+C99+C109+C119+C129+C139+C149+C159+C169+C179+C189+C199+C209+C219+C229)/$H$3</f>
        <v>#DIV/0!</v>
      </c>
      <c r="C3" s="72" t="e">
        <f>+(D19+D29+D39+D49+D59+D69+D79+D89+D99+D109+D119+D129+D139+D149+D159+D169+D179+D189+D199+D209+D219+D229)/$H$3</f>
        <v>#DIV/0!</v>
      </c>
      <c r="D3" s="72" t="e">
        <f>+(E19+E29+E39+E49+E59+E69+E79+E89+E99+E109+E119+E129+E139+E149+E159+E169+E179+E189+E199+E209+E219+E229)/$H$4</f>
        <v>#DIV/0!</v>
      </c>
      <c r="G3" s="68" t="s">
        <v>39</v>
      </c>
      <c r="H3" s="38"/>
      <c r="I3" s="106" t="e">
        <f>+(B3+B4+B5+B6+B7+B11+C3+C4+C5+C6+C7+C11)*H3</f>
        <v>#DIV/0!</v>
      </c>
      <c r="J3" s="83" t="s">
        <v>80</v>
      </c>
      <c r="K3" s="83"/>
    </row>
    <row r="4" spans="1:11" x14ac:dyDescent="0.3">
      <c r="A4" s="7" t="s">
        <v>2</v>
      </c>
      <c r="B4" s="72" t="e">
        <f t="shared" ref="B4:C7" si="0">+(C20+C30+C40+C50+C60+C70+C80+C90+C100+C110+C120+C130+C140+C150+C160+C170+C180+C190+C200+C210+C220+C230)/$H$3</f>
        <v>#DIV/0!</v>
      </c>
      <c r="C4" s="72" t="e">
        <f t="shared" si="0"/>
        <v>#DIV/0!</v>
      </c>
      <c r="D4" s="72" t="e">
        <f>+(E20+E30+E40+E50+E60+E70+E80+E90+E100+E110+E120+E130+E140+E150+E160+E170+E180+E190+E200+E210+E220+E230)/$H$4</f>
        <v>#DIV/0!</v>
      </c>
      <c r="G4" s="69" t="s">
        <v>40</v>
      </c>
      <c r="H4" s="38"/>
      <c r="I4" s="21" t="e">
        <f>+(D3+D4+D5+D6+D7+D11)*H4</f>
        <v>#DIV/0!</v>
      </c>
      <c r="J4" s="83" t="s">
        <v>80</v>
      </c>
      <c r="K4" s="83"/>
    </row>
    <row r="5" spans="1:11" x14ac:dyDescent="0.3">
      <c r="A5" s="7" t="s">
        <v>5</v>
      </c>
      <c r="B5" s="72" t="e">
        <f t="shared" si="0"/>
        <v>#DIV/0!</v>
      </c>
      <c r="C5" s="72" t="e">
        <f t="shared" si="0"/>
        <v>#DIV/0!</v>
      </c>
      <c r="D5" s="72" t="e">
        <f t="shared" ref="D5" si="1">+(E21+E31+E41+E51+E61+E71+E81+E91+E101+E111+E121+E131+E141+E151+E161+E171+E181+E191+E201+E211+E221+E231)/$H$4</f>
        <v>#DIV/0!</v>
      </c>
      <c r="G5" s="68" t="s">
        <v>24</v>
      </c>
      <c r="H5" s="20">
        <f>+H3</f>
        <v>0</v>
      </c>
      <c r="I5" s="21" t="e">
        <f>+(B9+C9)*H5</f>
        <v>#DIV/0!</v>
      </c>
      <c r="J5" s="83" t="s">
        <v>80</v>
      </c>
      <c r="K5" s="83"/>
    </row>
    <row r="6" spans="1:11" x14ac:dyDescent="0.3">
      <c r="A6" s="7" t="s">
        <v>3</v>
      </c>
      <c r="B6" s="72" t="e">
        <f t="shared" si="0"/>
        <v>#DIV/0!</v>
      </c>
      <c r="C6" s="72" t="e">
        <f t="shared" si="0"/>
        <v>#DIV/0!</v>
      </c>
      <c r="D6" s="72" t="e">
        <f>+(E22+E32+E42+E52+E62+E72+E82+E92+E102+E112+E122+E132+E142+E152+E162+E172+E182+E192+E202+E212+E222+E232)/$H$4</f>
        <v>#DIV/0!</v>
      </c>
      <c r="G6" s="69" t="s">
        <v>25</v>
      </c>
      <c r="H6" s="21">
        <f>+H4</f>
        <v>0</v>
      </c>
      <c r="I6" s="21" t="e">
        <f>+D9*H6</f>
        <v>#DIV/0!</v>
      </c>
      <c r="J6" s="83" t="s">
        <v>80</v>
      </c>
      <c r="K6" s="83"/>
    </row>
    <row r="7" spans="1:11" x14ac:dyDescent="0.3">
      <c r="A7" s="7" t="s">
        <v>4</v>
      </c>
      <c r="B7" s="72" t="e">
        <f t="shared" si="0"/>
        <v>#DIV/0!</v>
      </c>
      <c r="C7" s="72" t="e">
        <f t="shared" si="0"/>
        <v>#DIV/0!</v>
      </c>
      <c r="D7" s="72" t="e">
        <f>+(E23+E33+E43+E53+E63+E73+E83+E93+E103+E113+E123+E133+E143+E153+E163+E173+E183+E193+E203+E213+E223+E233)/$H$4</f>
        <v>#DIV/0!</v>
      </c>
      <c r="G7" s="19" t="s">
        <v>22</v>
      </c>
      <c r="H7" s="21">
        <f>+H5/2</f>
        <v>0</v>
      </c>
      <c r="I7" s="21" t="e">
        <f>+(B10+C10)*H7</f>
        <v>#DIV/0!</v>
      </c>
      <c r="J7" s="83" t="s">
        <v>80</v>
      </c>
      <c r="K7" s="83"/>
    </row>
    <row r="8" spans="1:11" x14ac:dyDescent="0.3">
      <c r="A8" s="7" t="s">
        <v>28</v>
      </c>
      <c r="B8" s="72" t="e">
        <f>+(C24+C34+C44+C54+C64+C74+C84+C94+C104+C114+C124+C134+C144+C154+C164+C174+C184+C194+C204+C214+C224+C234)/$H$9</f>
        <v>#DIV/0!</v>
      </c>
      <c r="C8" s="72" t="e">
        <f>+(D24+D34+D44+D54+D64+D74+D84+D94+D104+D114+D124+D134+D144+D154+D164+D174+D184+D194+D204+D214+D224+D234)/$H$9</f>
        <v>#DIV/0!</v>
      </c>
      <c r="D8" s="72" t="e">
        <f>+(E24+E34+E44+E54+E64+E74+E84+E94+E104+E114+E124+E134+E144+E154+E164+E174+E184+E194+E204+E214+E224+E234)/$H$10</f>
        <v>#DIV/0!</v>
      </c>
      <c r="G8" s="70" t="s">
        <v>23</v>
      </c>
      <c r="H8" s="20">
        <f>+H6/2</f>
        <v>0</v>
      </c>
      <c r="I8" s="21" t="e">
        <f>+D10*H8</f>
        <v>#DIV/0!</v>
      </c>
      <c r="J8" s="83" t="s">
        <v>80</v>
      </c>
      <c r="K8" s="83"/>
    </row>
    <row r="9" spans="1:11" x14ac:dyDescent="0.3">
      <c r="A9" s="7" t="s">
        <v>26</v>
      </c>
      <c r="B9" s="72" t="e">
        <f>+(C25+C35+C45+C55+C65+C75+C85+C95+C105+C115+C125+C135+C145+C155+C165+C175+C185+C195+C205+C215+C225+C235)/$H$5</f>
        <v>#DIV/0!</v>
      </c>
      <c r="C9" s="72" t="e">
        <f>+(D25+D35+D45+D55+D65+D75+D85+D95+D105+D115+D125+D135+D145+D155+D165+D175+D185+D195+D205+D215+D225+D235)/$H$5</f>
        <v>#DIV/0!</v>
      </c>
      <c r="D9" s="72" t="e">
        <f>+(E25+E35+E45+E55+E65+E75+E85+E95+E105+E115+E125+E135+E145+E155+E165+E175+E185+E195+E205+E215+E225+E235)/$H$6</f>
        <v>#DIV/0!</v>
      </c>
      <c r="G9" s="68" t="s">
        <v>28</v>
      </c>
      <c r="H9" s="21">
        <f>+H3*1.5</f>
        <v>0</v>
      </c>
      <c r="I9" s="21" t="e">
        <f>+B8*H9</f>
        <v>#DIV/0!</v>
      </c>
      <c r="J9" s="83" t="s">
        <v>80</v>
      </c>
      <c r="K9" s="83"/>
    </row>
    <row r="10" spans="1:11" x14ac:dyDescent="0.3">
      <c r="A10" s="7" t="s">
        <v>27</v>
      </c>
      <c r="B10" s="72" t="e">
        <f>+(C26+C36+C46+C56+C66+C76+C86+C96+C106+C116+C126+C136+C146+C156+C166+C176+C186+C196+C206+C216+C226+C236)/$H$7</f>
        <v>#DIV/0!</v>
      </c>
      <c r="C10" s="72" t="e">
        <f>+(D26+D36+D46+D56+D66+D76+D86+D96+D106+D116+D126+D136+D146+D156+D166+D176+D186+D196+D206+D216+D226+D236)/$H$7</f>
        <v>#DIV/0!</v>
      </c>
      <c r="D10" s="72" t="e">
        <f>+(E26+E36+E46+E56+E66+E76+E86+E96+E106+E116+E126+E136+E146+E156+E166+E176+E186+E196+E206+E216+E226+E236)/$H$8</f>
        <v>#DIV/0!</v>
      </c>
      <c r="G10" s="71" t="s">
        <v>28</v>
      </c>
      <c r="H10" s="25">
        <f>+H6*1.5</f>
        <v>0</v>
      </c>
      <c r="I10" s="25" t="e">
        <f>+D8*H10</f>
        <v>#DIV/0!</v>
      </c>
      <c r="J10" s="83" t="s">
        <v>80</v>
      </c>
      <c r="K10" s="83"/>
    </row>
    <row r="11" spans="1:11" x14ac:dyDescent="0.3">
      <c r="A11" s="7" t="s">
        <v>41</v>
      </c>
      <c r="B11" s="72" t="e">
        <f>+(C27+C37+C47+C57+C67+C77+C87+C97+C107+C117+C127+C137+C147+C157+C167+C177+C187+C197+C207+C217+C227+C237)/$H$3</f>
        <v>#DIV/0!</v>
      </c>
      <c r="C11" s="72" t="e">
        <f>+(D27+D37+D47+D57+D67+D77+D87+D97+D107+D117+D127+D137+D147+D157+D167+D177+D187+D197+D207+D217+D227+D237)/$H$3</f>
        <v>#DIV/0!</v>
      </c>
      <c r="D11" s="72" t="e">
        <f>+(E27+E37+E47+E57+E67+E77+E87+E97+E107+E117+E127+E137+E147+E157+E167+E177+E187+E197+E207+E217+E227+E237)/$H$4</f>
        <v>#DIV/0!</v>
      </c>
      <c r="G11" s="83" t="s">
        <v>31</v>
      </c>
      <c r="H11" s="83"/>
      <c r="I11" s="8" t="e">
        <f>SUM(I2:I9)</f>
        <v>#DIV/0!</v>
      </c>
      <c r="J11" s="83" t="s">
        <v>80</v>
      </c>
      <c r="K11" s="83"/>
    </row>
    <row r="12" spans="1:11" x14ac:dyDescent="0.3">
      <c r="A12" s="7" t="s">
        <v>15</v>
      </c>
      <c r="B12" s="73" t="e">
        <f>SUM(B3:B11)</f>
        <v>#DIV/0!</v>
      </c>
      <c r="C12" s="73" t="e">
        <f>SUM(C3:C11)</f>
        <v>#DIV/0!</v>
      </c>
      <c r="D12" s="73" t="e">
        <f>SUM(D3:D11)</f>
        <v>#DIV/0!</v>
      </c>
      <c r="G12" s="102"/>
      <c r="H12" s="102"/>
      <c r="I12" s="22"/>
    </row>
    <row r="13" spans="1:11" x14ac:dyDescent="0.3">
      <c r="A13" s="17"/>
      <c r="B13" s="22"/>
      <c r="C13" s="22"/>
      <c r="D13" s="22"/>
    </row>
    <row r="14" spans="1:11" x14ac:dyDescent="0.3">
      <c r="A14" s="84" t="s">
        <v>0</v>
      </c>
      <c r="B14" s="84"/>
      <c r="C14" s="84"/>
      <c r="D14" s="84"/>
      <c r="E14" s="84"/>
      <c r="G14" s="93" t="s">
        <v>19</v>
      </c>
      <c r="H14" s="93"/>
      <c r="I14" s="93"/>
    </row>
    <row r="15" spans="1:11" x14ac:dyDescent="0.3">
      <c r="A15" s="97"/>
      <c r="B15" s="98"/>
      <c r="C15" s="18">
        <f>+C18+C28+C38+C48+C58+C68+C78+C88+C98+C108</f>
        <v>0</v>
      </c>
      <c r="D15" s="18">
        <f t="shared" ref="D15:E15" si="2">+D18+D28+D38+D48+D58+D68+D78+D88+D98+D108</f>
        <v>0</v>
      </c>
      <c r="E15" s="18">
        <f t="shared" si="2"/>
        <v>0</v>
      </c>
      <c r="G15" s="18">
        <f>+G18+G28+G38+G48+G58+G68+G78+G88+G98+G108</f>
        <v>0</v>
      </c>
      <c r="H15" s="18">
        <f t="shared" ref="H15:I15" si="3">+H18+H28+H38+H48+H58+H68+H78+H88+H98+H108</f>
        <v>0</v>
      </c>
      <c r="I15" s="18">
        <f t="shared" si="3"/>
        <v>0</v>
      </c>
    </row>
    <row r="16" spans="1:11" x14ac:dyDescent="0.3">
      <c r="A16" s="85" t="s">
        <v>14</v>
      </c>
      <c r="B16" s="85"/>
      <c r="C16" s="87" t="s">
        <v>6</v>
      </c>
      <c r="D16" s="87"/>
      <c r="E16" s="87"/>
      <c r="G16" s="84" t="s">
        <v>7</v>
      </c>
      <c r="H16" s="84"/>
      <c r="I16" s="84"/>
      <c r="K16" s="88" t="s">
        <v>16</v>
      </c>
    </row>
    <row r="17" spans="1:11" ht="16.2" thickBot="1" x14ac:dyDescent="0.35">
      <c r="A17" s="85"/>
      <c r="B17" s="86"/>
      <c r="C17" s="33">
        <f>+B2</f>
        <v>0</v>
      </c>
      <c r="D17" s="33">
        <f>+C2</f>
        <v>0</v>
      </c>
      <c r="E17" s="33">
        <f>+D2</f>
        <v>0</v>
      </c>
      <c r="G17" s="33">
        <f>+C17</f>
        <v>0</v>
      </c>
      <c r="H17" s="33">
        <f>+D17</f>
        <v>0</v>
      </c>
      <c r="I17" s="33">
        <f>+E17</f>
        <v>0</v>
      </c>
      <c r="K17" s="89"/>
    </row>
    <row r="18" spans="1:11" ht="16.2" thickBot="1" x14ac:dyDescent="0.35">
      <c r="A18" s="11" t="s">
        <v>56</v>
      </c>
      <c r="B18" s="46"/>
      <c r="C18" s="39">
        <v>0</v>
      </c>
      <c r="D18" s="40">
        <v>0</v>
      </c>
      <c r="E18" s="41">
        <v>0</v>
      </c>
      <c r="F18" s="42"/>
      <c r="G18" s="43">
        <v>0</v>
      </c>
      <c r="H18" s="44">
        <v>0</v>
      </c>
      <c r="I18" s="45">
        <v>0</v>
      </c>
      <c r="K18" s="15">
        <f>+B18</f>
        <v>0</v>
      </c>
    </row>
    <row r="19" spans="1:11" x14ac:dyDescent="0.3">
      <c r="A19" s="104"/>
      <c r="B19" s="12" t="str">
        <f>+A3</f>
        <v>Base</v>
      </c>
      <c r="C19" s="74">
        <v>0</v>
      </c>
      <c r="D19" s="74">
        <v>0</v>
      </c>
      <c r="E19" s="74">
        <v>0</v>
      </c>
      <c r="G19" s="27" t="e">
        <f>+$B$3*$H$3*$G$18</f>
        <v>#DIV/0!</v>
      </c>
      <c r="H19" s="27" t="e">
        <f>+($C$3*$H$3*$H$18)</f>
        <v>#DIV/0!</v>
      </c>
      <c r="I19" s="27" t="e">
        <f>+$D$3*$H$4*$I$18</f>
        <v>#DIV/0!</v>
      </c>
      <c r="K19" s="10" t="e">
        <f>SUM(G19:I19)</f>
        <v>#DIV/0!</v>
      </c>
    </row>
    <row r="20" spans="1:11" x14ac:dyDescent="0.3">
      <c r="A20" s="105"/>
      <c r="B20" s="1" t="s">
        <v>2</v>
      </c>
      <c r="C20" s="75">
        <v>0</v>
      </c>
      <c r="D20" s="74">
        <v>0</v>
      </c>
      <c r="E20" s="74">
        <v>0</v>
      </c>
      <c r="G20" s="9" t="e">
        <f>+$B$4*$H$3*$G$18</f>
        <v>#DIV/0!</v>
      </c>
      <c r="H20" s="9" t="e">
        <f>+($C$4*$H$3*$H$18)</f>
        <v>#DIV/0!</v>
      </c>
      <c r="I20" s="9" t="e">
        <f>+$D$4*$H$4*$I$18</f>
        <v>#DIV/0!</v>
      </c>
      <c r="K20" s="10" t="e">
        <f t="shared" ref="K20:K27" si="4">SUM(G20:I20)</f>
        <v>#DIV/0!</v>
      </c>
    </row>
    <row r="21" spans="1:11" x14ac:dyDescent="0.3">
      <c r="A21" s="105"/>
      <c r="B21" s="1" t="s">
        <v>5</v>
      </c>
      <c r="C21" s="75">
        <v>0</v>
      </c>
      <c r="D21" s="74">
        <v>0</v>
      </c>
      <c r="E21" s="74">
        <v>0</v>
      </c>
      <c r="G21" s="9" t="e">
        <f>+$B$5*$H$3*$G$18</f>
        <v>#DIV/0!</v>
      </c>
      <c r="H21" s="9" t="e">
        <f>+($C$5*$H$3*$H$18)</f>
        <v>#DIV/0!</v>
      </c>
      <c r="I21" s="9" t="e">
        <f>+$D$5*$H$4*$I$18</f>
        <v>#DIV/0!</v>
      </c>
      <c r="K21" s="10" t="e">
        <f t="shared" si="4"/>
        <v>#DIV/0!</v>
      </c>
    </row>
    <row r="22" spans="1:11" x14ac:dyDescent="0.3">
      <c r="A22" s="105"/>
      <c r="B22" s="1" t="s">
        <v>3</v>
      </c>
      <c r="C22" s="75">
        <v>0</v>
      </c>
      <c r="D22" s="74">
        <v>0</v>
      </c>
      <c r="E22" s="74">
        <v>0</v>
      </c>
      <c r="G22" s="9" t="e">
        <f>+$B$6*$H$3*$G$18</f>
        <v>#DIV/0!</v>
      </c>
      <c r="H22" s="9" t="e">
        <f>+($C$6*$H$3*$H$18)</f>
        <v>#DIV/0!</v>
      </c>
      <c r="I22" s="9" t="e">
        <f>+$D$6*$H$4*$I$18</f>
        <v>#DIV/0!</v>
      </c>
      <c r="K22" s="10" t="e">
        <f t="shared" si="4"/>
        <v>#DIV/0!</v>
      </c>
    </row>
    <row r="23" spans="1:11" x14ac:dyDescent="0.3">
      <c r="A23" s="105"/>
      <c r="B23" s="13" t="s">
        <v>4</v>
      </c>
      <c r="C23" s="75">
        <v>0</v>
      </c>
      <c r="D23" s="74">
        <v>0</v>
      </c>
      <c r="E23" s="74">
        <v>0</v>
      </c>
      <c r="G23" s="9" t="e">
        <f>+$B$7*$H$3*$G$18</f>
        <v>#DIV/0!</v>
      </c>
      <c r="H23" s="9" t="e">
        <f>+($C$7*$H$3*$H$18)</f>
        <v>#DIV/0!</v>
      </c>
      <c r="I23" s="9" t="e">
        <f>+$D$7*$H$4*$I$18</f>
        <v>#DIV/0!</v>
      </c>
      <c r="K23" s="10" t="e">
        <f t="shared" si="4"/>
        <v>#DIV/0!</v>
      </c>
    </row>
    <row r="24" spans="1:11" x14ac:dyDescent="0.3">
      <c r="A24" s="105"/>
      <c r="B24" s="2" t="s">
        <v>30</v>
      </c>
      <c r="C24" s="75">
        <v>0</v>
      </c>
      <c r="D24" s="74">
        <v>0</v>
      </c>
      <c r="E24" s="74">
        <v>0</v>
      </c>
      <c r="G24" s="9" t="e">
        <f>+$B$8*$H$9*$G$18</f>
        <v>#DIV/0!</v>
      </c>
      <c r="H24" s="9" t="e">
        <f>+($C$8*$H$9*$H$18)</f>
        <v>#DIV/0!</v>
      </c>
      <c r="I24" s="9" t="e">
        <f>+$D$8*$H$10*$I$18</f>
        <v>#DIV/0!</v>
      </c>
      <c r="K24" s="10" t="e">
        <f t="shared" si="4"/>
        <v>#DIV/0!</v>
      </c>
    </row>
    <row r="25" spans="1:11" x14ac:dyDescent="0.3">
      <c r="A25" s="105"/>
      <c r="B25" s="2" t="s">
        <v>26</v>
      </c>
      <c r="C25" s="75">
        <v>0</v>
      </c>
      <c r="D25" s="74">
        <v>0</v>
      </c>
      <c r="E25" s="74">
        <v>0</v>
      </c>
      <c r="G25" s="9" t="e">
        <f>+$B$9*$H$5*$G$18</f>
        <v>#DIV/0!</v>
      </c>
      <c r="H25" s="9" t="e">
        <f>+($C$9*$H$5*$H$18)</f>
        <v>#DIV/0!</v>
      </c>
      <c r="I25" s="9" t="e">
        <f>+$D$9*$H$6*$I$18</f>
        <v>#DIV/0!</v>
      </c>
      <c r="K25" s="10" t="e">
        <f t="shared" si="4"/>
        <v>#DIV/0!</v>
      </c>
    </row>
    <row r="26" spans="1:11" x14ac:dyDescent="0.3">
      <c r="A26" s="105"/>
      <c r="B26" s="23" t="s">
        <v>29</v>
      </c>
      <c r="C26" s="75">
        <v>0</v>
      </c>
      <c r="D26" s="74">
        <v>0</v>
      </c>
      <c r="E26" s="74">
        <v>0</v>
      </c>
      <c r="G26" s="28" t="e">
        <f>+$B$10*$H$7*$G$18</f>
        <v>#DIV/0!</v>
      </c>
      <c r="H26" s="28" t="e">
        <f>+($C$10*$H$7*$H$18)</f>
        <v>#DIV/0!</v>
      </c>
      <c r="I26" s="28" t="e">
        <f>+$D$10*$H$8*$I$18</f>
        <v>#DIV/0!</v>
      </c>
      <c r="K26" s="10" t="e">
        <f t="shared" si="4"/>
        <v>#DIV/0!</v>
      </c>
    </row>
    <row r="27" spans="1:11" ht="16.2" thickBot="1" x14ac:dyDescent="0.35">
      <c r="A27" s="105"/>
      <c r="B27" s="62" t="s">
        <v>41</v>
      </c>
      <c r="C27" s="75">
        <v>0</v>
      </c>
      <c r="D27" s="74">
        <v>0</v>
      </c>
      <c r="E27" s="74">
        <v>0</v>
      </c>
      <c r="G27" s="28" t="e">
        <f>+$B$11*$H$3*$G$18</f>
        <v>#DIV/0!</v>
      </c>
      <c r="H27" s="28" t="e">
        <f>+($C$11*$H$3*$H$18)</f>
        <v>#DIV/0!</v>
      </c>
      <c r="I27" s="28" t="e">
        <f>+$D$11*$H$4*$I$18</f>
        <v>#DIV/0!</v>
      </c>
      <c r="K27" s="10" t="e">
        <f t="shared" si="4"/>
        <v>#DIV/0!</v>
      </c>
    </row>
    <row r="28" spans="1:11" ht="16.2" thickBot="1" x14ac:dyDescent="0.35">
      <c r="A28" s="11" t="s">
        <v>57</v>
      </c>
      <c r="B28" s="63"/>
      <c r="C28" s="43">
        <v>0</v>
      </c>
      <c r="D28" s="44">
        <v>0</v>
      </c>
      <c r="E28" s="45">
        <v>0</v>
      </c>
      <c r="F28" s="42"/>
      <c r="G28" s="43">
        <v>0</v>
      </c>
      <c r="H28" s="44">
        <v>0</v>
      </c>
      <c r="I28" s="45">
        <v>0</v>
      </c>
      <c r="K28" s="15">
        <f>+B28</f>
        <v>0</v>
      </c>
    </row>
    <row r="29" spans="1:11" x14ac:dyDescent="0.3">
      <c r="A29" s="94"/>
      <c r="B29" s="12" t="str">
        <f>+B19</f>
        <v>Base</v>
      </c>
      <c r="C29" s="74">
        <v>0</v>
      </c>
      <c r="D29" s="74">
        <v>0</v>
      </c>
      <c r="E29" s="74">
        <v>0</v>
      </c>
      <c r="G29" s="27" t="e">
        <f>+$B$3*$H$3*$G$28</f>
        <v>#DIV/0!</v>
      </c>
      <c r="H29" s="27" t="e">
        <f>+($C$3*$H$3*$H$28)</f>
        <v>#DIV/0!</v>
      </c>
      <c r="I29" s="27" t="e">
        <f>+$D$3*$H$4*$I$28</f>
        <v>#DIV/0!</v>
      </c>
      <c r="K29" s="10" t="e">
        <f>SUM(G29:I29)</f>
        <v>#DIV/0!</v>
      </c>
    </row>
    <row r="30" spans="1:11" x14ac:dyDescent="0.3">
      <c r="A30" s="95"/>
      <c r="B30" s="1" t="s">
        <v>2</v>
      </c>
      <c r="C30" s="75">
        <v>0</v>
      </c>
      <c r="D30" s="75">
        <v>0</v>
      </c>
      <c r="E30" s="74">
        <v>0</v>
      </c>
      <c r="G30" s="9" t="e">
        <f>+$B$4*$H$3*$G$28</f>
        <v>#DIV/0!</v>
      </c>
      <c r="H30" s="9" t="e">
        <f>+($C$4*$H$3*$H$28)</f>
        <v>#DIV/0!</v>
      </c>
      <c r="I30" s="9" t="e">
        <f>+$D$4*$H$4*$I$28</f>
        <v>#DIV/0!</v>
      </c>
      <c r="K30" s="10" t="e">
        <f t="shared" ref="K30:K37" si="5">SUM(G30:I30)</f>
        <v>#DIV/0!</v>
      </c>
    </row>
    <row r="31" spans="1:11" x14ac:dyDescent="0.3">
      <c r="A31" s="95"/>
      <c r="B31" s="1" t="s">
        <v>5</v>
      </c>
      <c r="C31" s="75">
        <v>0</v>
      </c>
      <c r="D31" s="75">
        <v>0</v>
      </c>
      <c r="E31" s="74">
        <v>0</v>
      </c>
      <c r="G31" s="9" t="e">
        <f>+$B$5*$H$3*$G$28</f>
        <v>#DIV/0!</v>
      </c>
      <c r="H31" s="9" t="e">
        <f>+($C$5*$H$3*$H$28)</f>
        <v>#DIV/0!</v>
      </c>
      <c r="I31" s="9" t="e">
        <f>+$D$5*$H$4*$I$28</f>
        <v>#DIV/0!</v>
      </c>
      <c r="K31" s="10" t="e">
        <f t="shared" si="5"/>
        <v>#DIV/0!</v>
      </c>
    </row>
    <row r="32" spans="1:11" x14ac:dyDescent="0.3">
      <c r="A32" s="95"/>
      <c r="B32" s="1" t="s">
        <v>3</v>
      </c>
      <c r="C32" s="75">
        <v>0</v>
      </c>
      <c r="D32" s="75">
        <v>0</v>
      </c>
      <c r="E32" s="74">
        <v>0</v>
      </c>
      <c r="G32" s="9" t="e">
        <f>+$B$6*$H$3*$G$28</f>
        <v>#DIV/0!</v>
      </c>
      <c r="H32" s="9" t="e">
        <f>+($C$6*$H$3*$H$28)</f>
        <v>#DIV/0!</v>
      </c>
      <c r="I32" s="9" t="e">
        <f>+$D$6*$H$4*$I$28</f>
        <v>#DIV/0!</v>
      </c>
      <c r="K32" s="10" t="e">
        <f t="shared" si="5"/>
        <v>#DIV/0!</v>
      </c>
    </row>
    <row r="33" spans="1:11" x14ac:dyDescent="0.3">
      <c r="A33" s="95"/>
      <c r="B33" s="1" t="s">
        <v>4</v>
      </c>
      <c r="C33" s="75">
        <v>0</v>
      </c>
      <c r="D33" s="75">
        <v>0</v>
      </c>
      <c r="E33" s="74">
        <v>0</v>
      </c>
      <c r="G33" s="9" t="e">
        <f>+$B$7*$H$3*$G$28</f>
        <v>#DIV/0!</v>
      </c>
      <c r="H33" s="9" t="e">
        <f>+($C$7*$H$3*$H$28)</f>
        <v>#DIV/0!</v>
      </c>
      <c r="I33" s="9" t="e">
        <f>+$D$7*$H$4*$I$28</f>
        <v>#DIV/0!</v>
      </c>
      <c r="K33" s="10" t="e">
        <f t="shared" si="5"/>
        <v>#DIV/0!</v>
      </c>
    </row>
    <row r="34" spans="1:11" x14ac:dyDescent="0.3">
      <c r="A34" s="95"/>
      <c r="B34" s="2" t="s">
        <v>30</v>
      </c>
      <c r="C34" s="75">
        <v>0</v>
      </c>
      <c r="D34" s="75">
        <v>0</v>
      </c>
      <c r="E34" s="74">
        <v>0</v>
      </c>
      <c r="G34" s="9" t="e">
        <f>+$B$8*$H$9*$G$28</f>
        <v>#DIV/0!</v>
      </c>
      <c r="H34" s="9" t="e">
        <f>+($C$8*$H$9*$H$28)</f>
        <v>#DIV/0!</v>
      </c>
      <c r="I34" s="9" t="e">
        <f>+$D$8*$H$10*$I$28</f>
        <v>#DIV/0!</v>
      </c>
      <c r="K34" s="10" t="e">
        <f t="shared" si="5"/>
        <v>#DIV/0!</v>
      </c>
    </row>
    <row r="35" spans="1:11" x14ac:dyDescent="0.3">
      <c r="A35" s="95"/>
      <c r="B35" s="2" t="s">
        <v>26</v>
      </c>
      <c r="C35" s="75">
        <v>0</v>
      </c>
      <c r="D35" s="75">
        <v>0</v>
      </c>
      <c r="E35" s="74">
        <v>0</v>
      </c>
      <c r="G35" s="9" t="e">
        <f>+$B$9*$H$5*$G$28</f>
        <v>#DIV/0!</v>
      </c>
      <c r="H35" s="9" t="e">
        <f>+($C$9*$H$5*$H$28)</f>
        <v>#DIV/0!</v>
      </c>
      <c r="I35" s="9" t="e">
        <f>+$D$9*$H$6*$I$28</f>
        <v>#DIV/0!</v>
      </c>
      <c r="K35" s="10" t="e">
        <f t="shared" si="5"/>
        <v>#DIV/0!</v>
      </c>
    </row>
    <row r="36" spans="1:11" x14ac:dyDescent="0.3">
      <c r="A36" s="95"/>
      <c r="B36" s="23" t="s">
        <v>29</v>
      </c>
      <c r="C36" s="75">
        <v>0</v>
      </c>
      <c r="D36" s="75">
        <v>0</v>
      </c>
      <c r="E36" s="74">
        <v>0</v>
      </c>
      <c r="G36" s="28" t="e">
        <f>+$B$10*$H$7*$G$28</f>
        <v>#DIV/0!</v>
      </c>
      <c r="H36" s="28" t="e">
        <f>+($C$10*$H$7*$H$28)</f>
        <v>#DIV/0!</v>
      </c>
      <c r="I36" s="28" t="e">
        <f>+$D$10*$H$8*$I$28</f>
        <v>#DIV/0!</v>
      </c>
      <c r="K36" s="10" t="e">
        <f t="shared" si="5"/>
        <v>#DIV/0!</v>
      </c>
    </row>
    <row r="37" spans="1:11" ht="16.2" thickBot="1" x14ac:dyDescent="0.35">
      <c r="A37" s="96"/>
      <c r="B37" s="62" t="s">
        <v>41</v>
      </c>
      <c r="C37" s="75">
        <v>0</v>
      </c>
      <c r="D37" s="75">
        <v>0</v>
      </c>
      <c r="E37" s="74">
        <v>0</v>
      </c>
      <c r="G37" s="28" t="e">
        <f>+$B$11*$H$3*$G$28</f>
        <v>#DIV/0!</v>
      </c>
      <c r="H37" s="28" t="e">
        <f>+($C$11*$H$3*$H$28)</f>
        <v>#DIV/0!</v>
      </c>
      <c r="I37" s="28" t="e">
        <f>+$D$11*$H$4*$I$28</f>
        <v>#DIV/0!</v>
      </c>
      <c r="K37" s="10" t="e">
        <f t="shared" si="5"/>
        <v>#DIV/0!</v>
      </c>
    </row>
    <row r="38" spans="1:11" ht="16.2" thickBot="1" x14ac:dyDescent="0.35">
      <c r="A38" s="11" t="s">
        <v>58</v>
      </c>
      <c r="B38" s="63"/>
      <c r="C38" s="43">
        <v>0</v>
      </c>
      <c r="D38" s="44">
        <v>0</v>
      </c>
      <c r="E38" s="45">
        <v>0</v>
      </c>
      <c r="F38" s="42"/>
      <c r="G38" s="43">
        <v>0</v>
      </c>
      <c r="H38" s="44">
        <v>0</v>
      </c>
      <c r="I38" s="45">
        <v>0</v>
      </c>
      <c r="K38" s="15">
        <f>+B38</f>
        <v>0</v>
      </c>
    </row>
    <row r="39" spans="1:11" x14ac:dyDescent="0.3">
      <c r="A39" s="94"/>
      <c r="B39" s="12" t="str">
        <f>+B29</f>
        <v>Base</v>
      </c>
      <c r="C39" s="74">
        <v>0</v>
      </c>
      <c r="D39" s="74">
        <v>0</v>
      </c>
      <c r="E39" s="74">
        <v>0</v>
      </c>
      <c r="G39" s="27" t="e">
        <f>+$B$3*$H$3*$G$38</f>
        <v>#DIV/0!</v>
      </c>
      <c r="H39" s="27" t="e">
        <f>+($C$3*$H$3*$H$38)</f>
        <v>#DIV/0!</v>
      </c>
      <c r="I39" s="27" t="e">
        <f>+$D$3*$H$4*$I$38</f>
        <v>#DIV/0!</v>
      </c>
      <c r="K39" s="10" t="e">
        <f>SUM(G39:I39)</f>
        <v>#DIV/0!</v>
      </c>
    </row>
    <row r="40" spans="1:11" x14ac:dyDescent="0.3">
      <c r="A40" s="95"/>
      <c r="B40" s="1" t="s">
        <v>2</v>
      </c>
      <c r="C40" s="75">
        <v>0</v>
      </c>
      <c r="D40" s="75">
        <v>0</v>
      </c>
      <c r="E40" s="75">
        <v>0</v>
      </c>
      <c r="G40" s="9" t="e">
        <f>+$B$4*$H$3*$G$38</f>
        <v>#DIV/0!</v>
      </c>
      <c r="H40" s="9" t="e">
        <f>+($C$4*$H$3*$H$38)</f>
        <v>#DIV/0!</v>
      </c>
      <c r="I40" s="9" t="e">
        <f>+$D$4*$H$4*$I$38</f>
        <v>#DIV/0!</v>
      </c>
      <c r="K40" s="10" t="e">
        <f t="shared" ref="K40:K47" si="6">SUM(G40:I40)</f>
        <v>#DIV/0!</v>
      </c>
    </row>
    <row r="41" spans="1:11" x14ac:dyDescent="0.3">
      <c r="A41" s="95"/>
      <c r="B41" s="1" t="s">
        <v>5</v>
      </c>
      <c r="C41" s="75">
        <v>0</v>
      </c>
      <c r="D41" s="75">
        <v>0</v>
      </c>
      <c r="E41" s="75">
        <v>0</v>
      </c>
      <c r="G41" s="9" t="e">
        <f>+$B$5*$H$3*$G$38</f>
        <v>#DIV/0!</v>
      </c>
      <c r="H41" s="9" t="e">
        <f>+($C$5*$H$3*$H$38)</f>
        <v>#DIV/0!</v>
      </c>
      <c r="I41" s="9" t="e">
        <f>+$D$5*$H$4*$I$38</f>
        <v>#DIV/0!</v>
      </c>
      <c r="K41" s="10" t="e">
        <f t="shared" si="6"/>
        <v>#DIV/0!</v>
      </c>
    </row>
    <row r="42" spans="1:11" x14ac:dyDescent="0.3">
      <c r="A42" s="95"/>
      <c r="B42" s="1" t="s">
        <v>3</v>
      </c>
      <c r="C42" s="75">
        <v>0</v>
      </c>
      <c r="D42" s="75">
        <v>0</v>
      </c>
      <c r="E42" s="75">
        <v>0</v>
      </c>
      <c r="G42" s="9" t="e">
        <f>+$B$6*$H$3*$G$38</f>
        <v>#DIV/0!</v>
      </c>
      <c r="H42" s="9" t="e">
        <f>+($C$6*$H$3*$H$38)</f>
        <v>#DIV/0!</v>
      </c>
      <c r="I42" s="9" t="e">
        <f>+$D$6*$H$4*$I$38</f>
        <v>#DIV/0!</v>
      </c>
      <c r="K42" s="10" t="e">
        <f t="shared" si="6"/>
        <v>#DIV/0!</v>
      </c>
    </row>
    <row r="43" spans="1:11" x14ac:dyDescent="0.3">
      <c r="A43" s="95"/>
      <c r="B43" s="13" t="s">
        <v>4</v>
      </c>
      <c r="C43" s="75">
        <v>0</v>
      </c>
      <c r="D43" s="75">
        <v>0</v>
      </c>
      <c r="E43" s="75">
        <v>0</v>
      </c>
      <c r="G43" s="9" t="e">
        <f>+$B$7*$H$3*$G$38</f>
        <v>#DIV/0!</v>
      </c>
      <c r="H43" s="9" t="e">
        <f>+($C$7*$H$3*$H$38)</f>
        <v>#DIV/0!</v>
      </c>
      <c r="I43" s="9" t="e">
        <f>+$D$7*$H$4*$I$38</f>
        <v>#DIV/0!</v>
      </c>
      <c r="K43" s="10" t="e">
        <f t="shared" si="6"/>
        <v>#DIV/0!</v>
      </c>
    </row>
    <row r="44" spans="1:11" x14ac:dyDescent="0.3">
      <c r="A44" s="95"/>
      <c r="B44" s="2" t="s">
        <v>30</v>
      </c>
      <c r="C44" s="75">
        <v>0</v>
      </c>
      <c r="D44" s="75">
        <v>0</v>
      </c>
      <c r="E44" s="75">
        <v>0</v>
      </c>
      <c r="G44" s="9" t="e">
        <f>+$B$8*$H$9*$G$38</f>
        <v>#DIV/0!</v>
      </c>
      <c r="H44" s="9" t="e">
        <f>+($C$8*$H$9*$H$38)</f>
        <v>#DIV/0!</v>
      </c>
      <c r="I44" s="9" t="e">
        <f>+$D$8*$H$10*$I$38</f>
        <v>#DIV/0!</v>
      </c>
      <c r="K44" s="10" t="e">
        <f t="shared" si="6"/>
        <v>#DIV/0!</v>
      </c>
    </row>
    <row r="45" spans="1:11" x14ac:dyDescent="0.3">
      <c r="A45" s="95"/>
      <c r="B45" s="23" t="s">
        <v>26</v>
      </c>
      <c r="C45" s="75">
        <v>0</v>
      </c>
      <c r="D45" s="75">
        <v>0</v>
      </c>
      <c r="E45" s="75">
        <v>0</v>
      </c>
      <c r="G45" s="28" t="e">
        <f>+$B$9*$H$5*$G$38</f>
        <v>#DIV/0!</v>
      </c>
      <c r="H45" s="28" t="e">
        <f>+($C$9*$H$5*$H$38)</f>
        <v>#DIV/0!</v>
      </c>
      <c r="I45" s="28" t="e">
        <f>+$D$9*$H$6*$I$38</f>
        <v>#DIV/0!</v>
      </c>
      <c r="K45" s="10" t="e">
        <f t="shared" si="6"/>
        <v>#DIV/0!</v>
      </c>
    </row>
    <row r="46" spans="1:11" x14ac:dyDescent="0.3">
      <c r="A46" s="95"/>
      <c r="B46" s="2" t="s">
        <v>29</v>
      </c>
      <c r="C46" s="75">
        <v>0</v>
      </c>
      <c r="D46" s="75">
        <v>0</v>
      </c>
      <c r="E46" s="75">
        <v>0</v>
      </c>
      <c r="F46" s="32"/>
      <c r="G46" s="9" t="e">
        <f>+$B$10*$H$7*$G$38</f>
        <v>#DIV/0!</v>
      </c>
      <c r="H46" s="9" t="e">
        <f>+($C$10*$H$7*$H$38)</f>
        <v>#DIV/0!</v>
      </c>
      <c r="I46" s="9" t="e">
        <f>+$D$10*$H$8*$I$38</f>
        <v>#DIV/0!</v>
      </c>
      <c r="J46" s="32"/>
      <c r="K46" s="10" t="e">
        <f t="shared" si="6"/>
        <v>#DIV/0!</v>
      </c>
    </row>
    <row r="47" spans="1:11" ht="16.2" thickBot="1" x14ac:dyDescent="0.35">
      <c r="A47" s="96"/>
      <c r="B47" s="62" t="s">
        <v>41</v>
      </c>
      <c r="C47" s="75">
        <v>0</v>
      </c>
      <c r="D47" s="75">
        <v>0</v>
      </c>
      <c r="E47" s="75">
        <v>0</v>
      </c>
      <c r="F47" s="32"/>
      <c r="G47" s="9" t="e">
        <f>+$B$11*$H$3*$G$38</f>
        <v>#DIV/0!</v>
      </c>
      <c r="H47" s="9" t="e">
        <f>+($C$11*$H$3*$H$38)</f>
        <v>#DIV/0!</v>
      </c>
      <c r="I47" s="9" t="e">
        <f>+$D$11*$H$4*$I$38</f>
        <v>#DIV/0!</v>
      </c>
      <c r="J47" s="32"/>
      <c r="K47" s="10" t="e">
        <f t="shared" si="6"/>
        <v>#DIV/0!</v>
      </c>
    </row>
    <row r="48" spans="1:11" ht="16.2" thickBot="1" x14ac:dyDescent="0.35">
      <c r="A48" s="11" t="s">
        <v>59</v>
      </c>
      <c r="B48" s="63"/>
      <c r="C48" s="47">
        <v>0</v>
      </c>
      <c r="D48" s="48">
        <v>0</v>
      </c>
      <c r="E48" s="49">
        <v>0</v>
      </c>
      <c r="F48" s="42"/>
      <c r="G48" s="47">
        <v>0</v>
      </c>
      <c r="H48" s="50">
        <v>0</v>
      </c>
      <c r="I48" s="51">
        <v>0</v>
      </c>
      <c r="K48" s="31">
        <f>+B48</f>
        <v>0</v>
      </c>
    </row>
    <row r="49" spans="1:11" x14ac:dyDescent="0.3">
      <c r="A49" s="90"/>
      <c r="B49" s="14" t="str">
        <f>+B39</f>
        <v>Base</v>
      </c>
      <c r="C49" s="74">
        <v>0</v>
      </c>
      <c r="D49" s="74">
        <v>0</v>
      </c>
      <c r="E49" s="75">
        <v>0</v>
      </c>
      <c r="G49" s="27" t="e">
        <f>+$B$3*$H$3*$G$48</f>
        <v>#DIV/0!</v>
      </c>
      <c r="H49" s="27" t="e">
        <f>+($C$3*$H$3*$H$48)</f>
        <v>#DIV/0!</v>
      </c>
      <c r="I49" s="27" t="e">
        <f>+$D$3*$H$4*$I$48</f>
        <v>#DIV/0!</v>
      </c>
      <c r="K49" s="10" t="e">
        <f>SUM(G49:I49)</f>
        <v>#DIV/0!</v>
      </c>
    </row>
    <row r="50" spans="1:11" x14ac:dyDescent="0.3">
      <c r="A50" s="91"/>
      <c r="B50" s="2" t="s">
        <v>2</v>
      </c>
      <c r="C50" s="75">
        <v>0</v>
      </c>
      <c r="D50" s="75">
        <v>0</v>
      </c>
      <c r="E50" s="75">
        <v>0</v>
      </c>
      <c r="G50" s="9" t="e">
        <f>+$B$4*$H$3*$G$48</f>
        <v>#DIV/0!</v>
      </c>
      <c r="H50" s="9" t="e">
        <f>+($C$4*$H$3*$H$48)</f>
        <v>#DIV/0!</v>
      </c>
      <c r="I50" s="9" t="e">
        <f>+$D$4*$H$4*$I$48</f>
        <v>#DIV/0!</v>
      </c>
      <c r="K50" s="10" t="e">
        <f t="shared" ref="K50:K57" si="7">SUM(G50:I50)</f>
        <v>#DIV/0!</v>
      </c>
    </row>
    <row r="51" spans="1:11" x14ac:dyDescent="0.3">
      <c r="A51" s="91"/>
      <c r="B51" s="2" t="s">
        <v>5</v>
      </c>
      <c r="C51" s="75">
        <v>0</v>
      </c>
      <c r="D51" s="75">
        <v>0</v>
      </c>
      <c r="E51" s="75">
        <v>0</v>
      </c>
      <c r="G51" s="9" t="e">
        <f>+$B$5*$H$3*$G$48</f>
        <v>#DIV/0!</v>
      </c>
      <c r="H51" s="9" t="e">
        <f>+($C$5*$H$3*$H$48)</f>
        <v>#DIV/0!</v>
      </c>
      <c r="I51" s="9" t="e">
        <f>+$D$5*$H$4*$I$48</f>
        <v>#DIV/0!</v>
      </c>
      <c r="K51" s="10" t="e">
        <f t="shared" si="7"/>
        <v>#DIV/0!</v>
      </c>
    </row>
    <row r="52" spans="1:11" x14ac:dyDescent="0.3">
      <c r="A52" s="91"/>
      <c r="B52" s="2" t="s">
        <v>3</v>
      </c>
      <c r="C52" s="75">
        <v>0</v>
      </c>
      <c r="D52" s="75">
        <v>0</v>
      </c>
      <c r="E52" s="75">
        <v>0</v>
      </c>
      <c r="G52" s="9" t="e">
        <f>+$B$6*$H$3*$G$48</f>
        <v>#DIV/0!</v>
      </c>
      <c r="H52" s="9" t="e">
        <f>+($C$6*$H$3*$H$48)</f>
        <v>#DIV/0!</v>
      </c>
      <c r="I52" s="9" t="e">
        <f>+$D$6*$H$4*$I$48</f>
        <v>#DIV/0!</v>
      </c>
      <c r="K52" s="10" t="e">
        <f t="shared" si="7"/>
        <v>#DIV/0!</v>
      </c>
    </row>
    <row r="53" spans="1:11" x14ac:dyDescent="0.3">
      <c r="A53" s="91"/>
      <c r="B53" s="2" t="s">
        <v>4</v>
      </c>
      <c r="C53" s="75">
        <v>0</v>
      </c>
      <c r="D53" s="75">
        <v>0</v>
      </c>
      <c r="E53" s="75">
        <v>0</v>
      </c>
      <c r="G53" s="9" t="e">
        <f>+$B$7*$H$3*$G$48</f>
        <v>#DIV/0!</v>
      </c>
      <c r="H53" s="9" t="e">
        <f>+($C$7*$H$3*$H$48)</f>
        <v>#DIV/0!</v>
      </c>
      <c r="I53" s="9" t="e">
        <f>+$D$7*$H$4*$I$48</f>
        <v>#DIV/0!</v>
      </c>
      <c r="K53" s="10" t="e">
        <f t="shared" si="7"/>
        <v>#DIV/0!</v>
      </c>
    </row>
    <row r="54" spans="1:11" x14ac:dyDescent="0.3">
      <c r="A54" s="91"/>
      <c r="B54" s="2" t="s">
        <v>30</v>
      </c>
      <c r="C54" s="75">
        <v>0</v>
      </c>
      <c r="D54" s="75">
        <v>0</v>
      </c>
      <c r="E54" s="75">
        <v>0</v>
      </c>
      <c r="G54" s="9" t="e">
        <f>+$B$8*$H$9*$G$48</f>
        <v>#DIV/0!</v>
      </c>
      <c r="H54" s="9" t="e">
        <f>+($C$8*$H$9*$H$48)</f>
        <v>#DIV/0!</v>
      </c>
      <c r="I54" s="9" t="e">
        <f>+$D$8*$H$10*$I$48</f>
        <v>#DIV/0!</v>
      </c>
      <c r="K54" s="10" t="e">
        <f t="shared" si="7"/>
        <v>#DIV/0!</v>
      </c>
    </row>
    <row r="55" spans="1:11" x14ac:dyDescent="0.3">
      <c r="A55" s="91"/>
      <c r="B55" s="2" t="s">
        <v>26</v>
      </c>
      <c r="C55" s="75">
        <v>0</v>
      </c>
      <c r="D55" s="75">
        <v>0</v>
      </c>
      <c r="E55" s="75">
        <v>0</v>
      </c>
      <c r="G55" s="9" t="e">
        <f>+$B$9*$H$5*$G$48</f>
        <v>#DIV/0!</v>
      </c>
      <c r="H55" s="9" t="e">
        <f>+($C$9*$H$5*$H$48)</f>
        <v>#DIV/0!</v>
      </c>
      <c r="I55" s="9" t="e">
        <f>+$D$9*$H$6*$I$48</f>
        <v>#DIV/0!</v>
      </c>
      <c r="K55" s="10" t="e">
        <f t="shared" si="7"/>
        <v>#DIV/0!</v>
      </c>
    </row>
    <row r="56" spans="1:11" x14ac:dyDescent="0.3">
      <c r="A56" s="91"/>
      <c r="B56" s="23" t="s">
        <v>29</v>
      </c>
      <c r="C56" s="75">
        <v>0</v>
      </c>
      <c r="D56" s="75">
        <v>0</v>
      </c>
      <c r="E56" s="75">
        <v>0</v>
      </c>
      <c r="G56" s="28" t="e">
        <f>+$B$10*$H$7*$G$48</f>
        <v>#DIV/0!</v>
      </c>
      <c r="H56" s="28" t="e">
        <f>+($C$10*$H$7*$H$48)</f>
        <v>#DIV/0!</v>
      </c>
      <c r="I56" s="28" t="e">
        <f>+$D$10*$H$8*$I$48</f>
        <v>#DIV/0!</v>
      </c>
      <c r="K56" s="10" t="e">
        <f t="shared" si="7"/>
        <v>#DIV/0!</v>
      </c>
    </row>
    <row r="57" spans="1:11" ht="16.2" thickBot="1" x14ac:dyDescent="0.35">
      <c r="A57" s="92"/>
      <c r="B57" s="62" t="s">
        <v>41</v>
      </c>
      <c r="C57" s="75">
        <v>0</v>
      </c>
      <c r="D57" s="75">
        <v>0</v>
      </c>
      <c r="E57" s="75">
        <v>0</v>
      </c>
      <c r="G57" s="28" t="e">
        <f>+$B$11*$H$3*$G$48</f>
        <v>#DIV/0!</v>
      </c>
      <c r="H57" s="28" t="e">
        <f>+($C$11*$H$3*$H$48)</f>
        <v>#DIV/0!</v>
      </c>
      <c r="I57" s="28" t="e">
        <f>+$D$11*$H$4*$I$48</f>
        <v>#DIV/0!</v>
      </c>
      <c r="K57" s="10" t="e">
        <f t="shared" si="7"/>
        <v>#DIV/0!</v>
      </c>
    </row>
    <row r="58" spans="1:11" ht="16.2" thickBot="1" x14ac:dyDescent="0.35">
      <c r="A58" s="11" t="s">
        <v>60</v>
      </c>
      <c r="B58" s="63"/>
      <c r="C58" s="43">
        <v>0</v>
      </c>
      <c r="D58" s="44">
        <v>0</v>
      </c>
      <c r="E58" s="45">
        <v>0</v>
      </c>
      <c r="F58" s="42"/>
      <c r="G58" s="43">
        <v>0</v>
      </c>
      <c r="H58" s="44">
        <v>0</v>
      </c>
      <c r="I58" s="52">
        <v>0</v>
      </c>
      <c r="K58" s="15">
        <f>+B58</f>
        <v>0</v>
      </c>
    </row>
    <row r="59" spans="1:11" x14ac:dyDescent="0.3">
      <c r="A59" s="90"/>
      <c r="B59" s="14" t="str">
        <f>+B49</f>
        <v>Base</v>
      </c>
      <c r="C59" s="74">
        <v>0</v>
      </c>
      <c r="D59" s="74">
        <v>0</v>
      </c>
      <c r="E59" s="74">
        <v>0</v>
      </c>
      <c r="G59" s="27" t="e">
        <f>+$B$3*$H$3*$G$58</f>
        <v>#DIV/0!</v>
      </c>
      <c r="H59" s="27" t="e">
        <f>+($C$3*$H$3*$H$58)</f>
        <v>#DIV/0!</v>
      </c>
      <c r="I59" s="27" t="e">
        <f>+$D$3*$H$4*$I$58</f>
        <v>#DIV/0!</v>
      </c>
      <c r="K59" s="10" t="e">
        <f>SUM(G59:I59)</f>
        <v>#DIV/0!</v>
      </c>
    </row>
    <row r="60" spans="1:11" x14ac:dyDescent="0.3">
      <c r="A60" s="91"/>
      <c r="B60" s="2" t="s">
        <v>2</v>
      </c>
      <c r="C60" s="74">
        <v>0</v>
      </c>
      <c r="D60" s="74">
        <v>0</v>
      </c>
      <c r="E60" s="74">
        <v>0</v>
      </c>
      <c r="G60" s="9" t="e">
        <f>+$B$4*$H$3*$G$58</f>
        <v>#DIV/0!</v>
      </c>
      <c r="H60" s="9" t="e">
        <f>+($C$4*$H$3*$H$58)</f>
        <v>#DIV/0!</v>
      </c>
      <c r="I60" s="9" t="e">
        <f>+$D$4*$H$4*$I$58</f>
        <v>#DIV/0!</v>
      </c>
      <c r="K60" s="10" t="e">
        <f t="shared" ref="K60:K67" si="8">SUM(G60:I60)</f>
        <v>#DIV/0!</v>
      </c>
    </row>
    <row r="61" spans="1:11" x14ac:dyDescent="0.3">
      <c r="A61" s="91"/>
      <c r="B61" s="2" t="s">
        <v>5</v>
      </c>
      <c r="C61" s="74">
        <v>0</v>
      </c>
      <c r="D61" s="74">
        <v>0</v>
      </c>
      <c r="E61" s="74">
        <v>0</v>
      </c>
      <c r="G61" s="9" t="e">
        <f>+$B$5*$H$3*$G$58</f>
        <v>#DIV/0!</v>
      </c>
      <c r="H61" s="9" t="e">
        <f>+($C$5*$H$3*$H$58)</f>
        <v>#DIV/0!</v>
      </c>
      <c r="I61" s="9" t="e">
        <f>+$D$5*$H$4*$I$58</f>
        <v>#DIV/0!</v>
      </c>
      <c r="K61" s="10" t="e">
        <f t="shared" si="8"/>
        <v>#DIV/0!</v>
      </c>
    </row>
    <row r="62" spans="1:11" x14ac:dyDescent="0.3">
      <c r="A62" s="91"/>
      <c r="B62" s="2" t="s">
        <v>3</v>
      </c>
      <c r="C62" s="74">
        <v>0</v>
      </c>
      <c r="D62" s="74">
        <v>0</v>
      </c>
      <c r="E62" s="74">
        <v>0</v>
      </c>
      <c r="G62" s="9" t="e">
        <f>+$B$6*$H$3*$G$58</f>
        <v>#DIV/0!</v>
      </c>
      <c r="H62" s="9" t="e">
        <f>+($C$6*$H$3*$H$58)</f>
        <v>#DIV/0!</v>
      </c>
      <c r="I62" s="9" t="e">
        <f>+$D$6*$H$4*$I$58</f>
        <v>#DIV/0!</v>
      </c>
      <c r="K62" s="10" t="e">
        <f t="shared" si="8"/>
        <v>#DIV/0!</v>
      </c>
    </row>
    <row r="63" spans="1:11" x14ac:dyDescent="0.3">
      <c r="A63" s="91"/>
      <c r="B63" s="2" t="s">
        <v>4</v>
      </c>
      <c r="C63" s="74">
        <v>0</v>
      </c>
      <c r="D63" s="74">
        <v>0</v>
      </c>
      <c r="E63" s="74">
        <v>0</v>
      </c>
      <c r="G63" s="9" t="e">
        <f>+$B$7*$H$3*$G$58</f>
        <v>#DIV/0!</v>
      </c>
      <c r="H63" s="9" t="e">
        <f>+($C$7*$H$3*$H$58)</f>
        <v>#DIV/0!</v>
      </c>
      <c r="I63" s="9" t="e">
        <f>+$D$7*$H$4*$I$58</f>
        <v>#DIV/0!</v>
      </c>
      <c r="K63" s="10" t="e">
        <f t="shared" si="8"/>
        <v>#DIV/0!</v>
      </c>
    </row>
    <row r="64" spans="1:11" x14ac:dyDescent="0.3">
      <c r="A64" s="91"/>
      <c r="B64" s="2" t="s">
        <v>30</v>
      </c>
      <c r="C64" s="74">
        <v>0</v>
      </c>
      <c r="D64" s="74">
        <v>0</v>
      </c>
      <c r="E64" s="74">
        <v>0</v>
      </c>
      <c r="G64" s="9" t="e">
        <f>+$B$8*$H$9*$G$58</f>
        <v>#DIV/0!</v>
      </c>
      <c r="H64" s="9" t="e">
        <f>+($C$8*$H$9*$H$58)</f>
        <v>#DIV/0!</v>
      </c>
      <c r="I64" s="9" t="e">
        <f>+$D$8*$H$10*$I$58</f>
        <v>#DIV/0!</v>
      </c>
      <c r="K64" s="10" t="e">
        <f t="shared" si="8"/>
        <v>#DIV/0!</v>
      </c>
    </row>
    <row r="65" spans="1:11" x14ac:dyDescent="0.3">
      <c r="A65" s="91"/>
      <c r="B65" s="2" t="s">
        <v>26</v>
      </c>
      <c r="C65" s="74">
        <v>0</v>
      </c>
      <c r="D65" s="74">
        <v>0</v>
      </c>
      <c r="E65" s="74">
        <v>0</v>
      </c>
      <c r="G65" s="9" t="e">
        <f>+$B$9*$H$5*$G$58</f>
        <v>#DIV/0!</v>
      </c>
      <c r="H65" s="9" t="e">
        <f>+($C$9*$H$5*$H$58)</f>
        <v>#DIV/0!</v>
      </c>
      <c r="I65" s="9" t="e">
        <f>+$D$9*$H$6*$I$58</f>
        <v>#DIV/0!</v>
      </c>
      <c r="K65" s="10" t="e">
        <f t="shared" si="8"/>
        <v>#DIV/0!</v>
      </c>
    </row>
    <row r="66" spans="1:11" x14ac:dyDescent="0.3">
      <c r="A66" s="91"/>
      <c r="B66" s="23" t="s">
        <v>29</v>
      </c>
      <c r="C66" s="74">
        <v>0</v>
      </c>
      <c r="D66" s="74">
        <v>0</v>
      </c>
      <c r="E66" s="74">
        <v>0</v>
      </c>
      <c r="G66" s="28" t="e">
        <f>+$B$10*$H$7*$G$58</f>
        <v>#DIV/0!</v>
      </c>
      <c r="H66" s="28" t="e">
        <f>+($C$10*$H$7*$H$58)</f>
        <v>#DIV/0!</v>
      </c>
      <c r="I66" s="28" t="e">
        <f>+$D$10*$H$8*$I$58</f>
        <v>#DIV/0!</v>
      </c>
      <c r="K66" s="10" t="e">
        <f t="shared" si="8"/>
        <v>#DIV/0!</v>
      </c>
    </row>
    <row r="67" spans="1:11" ht="16.2" thickBot="1" x14ac:dyDescent="0.35">
      <c r="A67" s="92"/>
      <c r="B67" s="62" t="s">
        <v>41</v>
      </c>
      <c r="C67" s="74">
        <v>0</v>
      </c>
      <c r="D67" s="74">
        <v>0</v>
      </c>
      <c r="E67" s="74">
        <v>0</v>
      </c>
      <c r="G67" s="28" t="e">
        <f>+$B$11*$H$3*$G$58</f>
        <v>#DIV/0!</v>
      </c>
      <c r="H67" s="28" t="e">
        <f>+($C$11*$H$3*$H$58)</f>
        <v>#DIV/0!</v>
      </c>
      <c r="I67" s="28" t="e">
        <f>+$D$11*$H$4*$I$58</f>
        <v>#DIV/0!</v>
      </c>
      <c r="K67" s="10" t="e">
        <f t="shared" si="8"/>
        <v>#DIV/0!</v>
      </c>
    </row>
    <row r="68" spans="1:11" ht="16.2" thickBot="1" x14ac:dyDescent="0.35">
      <c r="A68" s="11" t="s">
        <v>61</v>
      </c>
      <c r="B68" s="63"/>
      <c r="C68" s="43">
        <v>0</v>
      </c>
      <c r="D68" s="44">
        <v>0</v>
      </c>
      <c r="E68" s="45">
        <v>0</v>
      </c>
      <c r="F68" s="42"/>
      <c r="G68" s="43">
        <v>0</v>
      </c>
      <c r="H68" s="44">
        <v>0</v>
      </c>
      <c r="I68" s="52">
        <v>0</v>
      </c>
      <c r="K68" s="15">
        <f>+B68</f>
        <v>0</v>
      </c>
    </row>
    <row r="69" spans="1:11" x14ac:dyDescent="0.3">
      <c r="A69" s="90"/>
      <c r="B69" s="14" t="str">
        <f>+B59</f>
        <v>Base</v>
      </c>
      <c r="C69" s="74">
        <v>0</v>
      </c>
      <c r="D69" s="74">
        <v>0</v>
      </c>
      <c r="E69" s="74">
        <v>0</v>
      </c>
      <c r="G69" s="27" t="e">
        <f>+$B$3*$H$3*$G$68</f>
        <v>#DIV/0!</v>
      </c>
      <c r="H69" s="27" t="e">
        <f>+($C$3*$H$3*$H$68)</f>
        <v>#DIV/0!</v>
      </c>
      <c r="I69" s="27" t="e">
        <f>+$D$3*$H$4*$I$68</f>
        <v>#DIV/0!</v>
      </c>
      <c r="K69" s="10" t="e">
        <f>SUM(G69:I69)</f>
        <v>#DIV/0!</v>
      </c>
    </row>
    <row r="70" spans="1:11" x14ac:dyDescent="0.3">
      <c r="A70" s="91"/>
      <c r="B70" s="2" t="s">
        <v>2</v>
      </c>
      <c r="C70" s="74">
        <v>0</v>
      </c>
      <c r="D70" s="74">
        <v>0</v>
      </c>
      <c r="E70" s="74">
        <v>0</v>
      </c>
      <c r="G70" s="9" t="e">
        <f>+$B$4*$H$3*$G$68</f>
        <v>#DIV/0!</v>
      </c>
      <c r="H70" s="9" t="e">
        <f>+($C$4*$H$3*$H$68)</f>
        <v>#DIV/0!</v>
      </c>
      <c r="I70" s="9" t="e">
        <f>+$D$4*$H$4*$I$68</f>
        <v>#DIV/0!</v>
      </c>
      <c r="K70" s="10" t="e">
        <f t="shared" ref="K70:K77" si="9">SUM(G70:I70)</f>
        <v>#DIV/0!</v>
      </c>
    </row>
    <row r="71" spans="1:11" x14ac:dyDescent="0.3">
      <c r="A71" s="91"/>
      <c r="B71" s="2" t="s">
        <v>5</v>
      </c>
      <c r="C71" s="74">
        <v>0</v>
      </c>
      <c r="D71" s="74">
        <v>0</v>
      </c>
      <c r="E71" s="74">
        <v>0</v>
      </c>
      <c r="G71" s="9" t="e">
        <f>+$B$5*$H$3*$G$68</f>
        <v>#DIV/0!</v>
      </c>
      <c r="H71" s="9" t="e">
        <f>+($C$5*$H$3*$H$68)</f>
        <v>#DIV/0!</v>
      </c>
      <c r="I71" s="9" t="e">
        <f>+$D$5*$H$4*$I$68</f>
        <v>#DIV/0!</v>
      </c>
      <c r="K71" s="10" t="e">
        <f t="shared" si="9"/>
        <v>#DIV/0!</v>
      </c>
    </row>
    <row r="72" spans="1:11" x14ac:dyDescent="0.3">
      <c r="A72" s="91"/>
      <c r="B72" s="2" t="s">
        <v>3</v>
      </c>
      <c r="C72" s="74">
        <v>0</v>
      </c>
      <c r="D72" s="74">
        <v>0</v>
      </c>
      <c r="E72" s="74">
        <v>0</v>
      </c>
      <c r="G72" s="9" t="e">
        <f>+$B$6*$H$3*$G$68</f>
        <v>#DIV/0!</v>
      </c>
      <c r="H72" s="9" t="e">
        <f>+($C$6*$H$3*$H$68)</f>
        <v>#DIV/0!</v>
      </c>
      <c r="I72" s="9" t="e">
        <f>+$D$6*$H$4*$I$68</f>
        <v>#DIV/0!</v>
      </c>
      <c r="K72" s="10" t="e">
        <f t="shared" si="9"/>
        <v>#DIV/0!</v>
      </c>
    </row>
    <row r="73" spans="1:11" x14ac:dyDescent="0.3">
      <c r="A73" s="91"/>
      <c r="B73" s="2" t="s">
        <v>4</v>
      </c>
      <c r="C73" s="74">
        <v>0</v>
      </c>
      <c r="D73" s="74">
        <v>0</v>
      </c>
      <c r="E73" s="74">
        <v>0</v>
      </c>
      <c r="G73" s="9" t="e">
        <f>+$B$7*$H$3*$G$68</f>
        <v>#DIV/0!</v>
      </c>
      <c r="H73" s="9" t="e">
        <f>+($C$7*$H$3*$H$68)</f>
        <v>#DIV/0!</v>
      </c>
      <c r="I73" s="9" t="e">
        <f>+$D$7*$H$4*$I$68</f>
        <v>#DIV/0!</v>
      </c>
      <c r="K73" s="10" t="e">
        <f t="shared" si="9"/>
        <v>#DIV/0!</v>
      </c>
    </row>
    <row r="74" spans="1:11" x14ac:dyDescent="0.3">
      <c r="A74" s="91"/>
      <c r="B74" s="2" t="s">
        <v>30</v>
      </c>
      <c r="C74" s="74">
        <v>0</v>
      </c>
      <c r="D74" s="74">
        <v>0</v>
      </c>
      <c r="E74" s="74">
        <v>0</v>
      </c>
      <c r="G74" s="9" t="e">
        <f>+$B$8*$H$9*$G$68</f>
        <v>#DIV/0!</v>
      </c>
      <c r="H74" s="9" t="e">
        <f>+($C$8*$H$9*$H$68)</f>
        <v>#DIV/0!</v>
      </c>
      <c r="I74" s="9" t="e">
        <f>+$D$8*$H$10*$I$68</f>
        <v>#DIV/0!</v>
      </c>
      <c r="K74" s="10" t="e">
        <f t="shared" si="9"/>
        <v>#DIV/0!</v>
      </c>
    </row>
    <row r="75" spans="1:11" x14ac:dyDescent="0.3">
      <c r="A75" s="91"/>
      <c r="B75" s="2" t="s">
        <v>26</v>
      </c>
      <c r="C75" s="74">
        <v>0</v>
      </c>
      <c r="D75" s="74">
        <v>0</v>
      </c>
      <c r="E75" s="74">
        <v>0</v>
      </c>
      <c r="G75" s="9" t="e">
        <f>+$B$9*$H$5*$G$68</f>
        <v>#DIV/0!</v>
      </c>
      <c r="H75" s="9" t="e">
        <f>+($C$9*$H$5*$H$68)</f>
        <v>#DIV/0!</v>
      </c>
      <c r="I75" s="9" t="e">
        <f>+$D$9*$H$6*$I$68</f>
        <v>#DIV/0!</v>
      </c>
      <c r="K75" s="10" t="e">
        <f t="shared" si="9"/>
        <v>#DIV/0!</v>
      </c>
    </row>
    <row r="76" spans="1:11" x14ac:dyDescent="0.3">
      <c r="A76" s="91"/>
      <c r="B76" s="23" t="s">
        <v>29</v>
      </c>
      <c r="C76" s="74">
        <v>0</v>
      </c>
      <c r="D76" s="74">
        <v>0</v>
      </c>
      <c r="E76" s="74">
        <v>0</v>
      </c>
      <c r="G76" s="9" t="e">
        <f>+$B$10*$H$7*$G$68</f>
        <v>#DIV/0!</v>
      </c>
      <c r="H76" s="9" t="e">
        <f>+($C$10*$H$7*$H$68)</f>
        <v>#DIV/0!</v>
      </c>
      <c r="I76" s="53" t="e">
        <f>+$D$10*$H$8*$I$68</f>
        <v>#DIV/0!</v>
      </c>
      <c r="K76" s="10" t="e">
        <f t="shared" si="9"/>
        <v>#DIV/0!</v>
      </c>
    </row>
    <row r="77" spans="1:11" ht="16.2" thickBot="1" x14ac:dyDescent="0.35">
      <c r="A77" s="92"/>
      <c r="B77" s="62" t="s">
        <v>41</v>
      </c>
      <c r="C77" s="74">
        <v>0</v>
      </c>
      <c r="D77" s="74">
        <v>0</v>
      </c>
      <c r="E77" s="74">
        <v>0</v>
      </c>
      <c r="G77" s="9" t="e">
        <f>+$B$11*$H$3*$G$68</f>
        <v>#DIV/0!</v>
      </c>
      <c r="H77" s="9" t="e">
        <f>+($C$11*$H$3*$H$68)</f>
        <v>#DIV/0!</v>
      </c>
      <c r="I77" s="53" t="e">
        <f>+$D$11*$H$4*$I$68</f>
        <v>#DIV/0!</v>
      </c>
      <c r="K77" s="10" t="e">
        <f t="shared" si="9"/>
        <v>#DIV/0!</v>
      </c>
    </row>
    <row r="78" spans="1:11" ht="16.2" thickBot="1" x14ac:dyDescent="0.35">
      <c r="A78" s="11" t="s">
        <v>62</v>
      </c>
      <c r="B78" s="63"/>
      <c r="C78" s="43">
        <v>0</v>
      </c>
      <c r="D78" s="44">
        <v>0</v>
      </c>
      <c r="E78" s="45">
        <v>0</v>
      </c>
      <c r="F78" s="42"/>
      <c r="G78" s="54">
        <v>0</v>
      </c>
      <c r="H78" s="55">
        <v>0</v>
      </c>
      <c r="I78" s="49">
        <v>0</v>
      </c>
      <c r="J78" s="42"/>
      <c r="K78" s="61">
        <f>+B78</f>
        <v>0</v>
      </c>
    </row>
    <row r="79" spans="1:11" x14ac:dyDescent="0.3">
      <c r="A79" s="90"/>
      <c r="B79" s="14" t="str">
        <f>+B69</f>
        <v>Base</v>
      </c>
      <c r="C79" s="74">
        <v>0</v>
      </c>
      <c r="D79" s="74">
        <v>0</v>
      </c>
      <c r="E79" s="74">
        <v>0</v>
      </c>
      <c r="G79" s="9" t="e">
        <f>+$B$3*$H$3*$G$78</f>
        <v>#DIV/0!</v>
      </c>
      <c r="H79" s="9" t="e">
        <f>+($C$3*$H$3*$H$78)</f>
        <v>#DIV/0!</v>
      </c>
      <c r="I79" s="27" t="e">
        <f>+$D$3*$H$4*$I$78</f>
        <v>#DIV/0!</v>
      </c>
      <c r="K79" s="10" t="e">
        <f>SUM(G79:I79)</f>
        <v>#DIV/0!</v>
      </c>
    </row>
    <row r="80" spans="1:11" x14ac:dyDescent="0.3">
      <c r="A80" s="91"/>
      <c r="B80" s="2" t="s">
        <v>2</v>
      </c>
      <c r="C80" s="74">
        <v>0</v>
      </c>
      <c r="D80" s="74">
        <v>0</v>
      </c>
      <c r="E80" s="74">
        <v>0</v>
      </c>
      <c r="G80" s="9" t="e">
        <f>+$B$4*$H$3*$G$78</f>
        <v>#DIV/0!</v>
      </c>
      <c r="H80" s="9" t="e">
        <f>+($C$4*$H$3*$H$78)</f>
        <v>#DIV/0!</v>
      </c>
      <c r="I80" s="9" t="e">
        <f>+$D$4*$H$4*$I$78</f>
        <v>#DIV/0!</v>
      </c>
      <c r="K80" s="10" t="e">
        <f t="shared" ref="K80:K87" si="10">SUM(G80:I80)</f>
        <v>#DIV/0!</v>
      </c>
    </row>
    <row r="81" spans="1:11" x14ac:dyDescent="0.3">
      <c r="A81" s="91"/>
      <c r="B81" s="2" t="s">
        <v>5</v>
      </c>
      <c r="C81" s="74">
        <v>0</v>
      </c>
      <c r="D81" s="74">
        <v>0</v>
      </c>
      <c r="E81" s="74">
        <v>0</v>
      </c>
      <c r="G81" s="9" t="e">
        <f>+$B$5*$H$3*$G$78</f>
        <v>#DIV/0!</v>
      </c>
      <c r="H81" s="9" t="e">
        <f>+($C$5*$H$3*$H$78)</f>
        <v>#DIV/0!</v>
      </c>
      <c r="I81" s="9" t="e">
        <f>+$D$5*$H$4*$I$78</f>
        <v>#DIV/0!</v>
      </c>
      <c r="K81" s="10" t="e">
        <f t="shared" si="10"/>
        <v>#DIV/0!</v>
      </c>
    </row>
    <row r="82" spans="1:11" x14ac:dyDescent="0.3">
      <c r="A82" s="91"/>
      <c r="B82" s="2" t="s">
        <v>3</v>
      </c>
      <c r="C82" s="74">
        <v>0</v>
      </c>
      <c r="D82" s="74">
        <v>0</v>
      </c>
      <c r="E82" s="74">
        <v>0</v>
      </c>
      <c r="G82" s="9" t="e">
        <f>+$B$6*$H$3*$G$78</f>
        <v>#DIV/0!</v>
      </c>
      <c r="H82" s="9" t="e">
        <f>+($C$6*$H$3*$H$78)</f>
        <v>#DIV/0!</v>
      </c>
      <c r="I82" s="9" t="e">
        <f>+$D$6*$H$4*$I$78</f>
        <v>#DIV/0!</v>
      </c>
      <c r="K82" s="10" t="e">
        <f t="shared" si="10"/>
        <v>#DIV/0!</v>
      </c>
    </row>
    <row r="83" spans="1:11" x14ac:dyDescent="0.3">
      <c r="A83" s="91"/>
      <c r="B83" s="2" t="s">
        <v>4</v>
      </c>
      <c r="C83" s="74">
        <v>0</v>
      </c>
      <c r="D83" s="74">
        <v>0</v>
      </c>
      <c r="E83" s="74">
        <v>0</v>
      </c>
      <c r="G83" s="9" t="e">
        <f>+$B$7*$H$3*$G$78</f>
        <v>#DIV/0!</v>
      </c>
      <c r="H83" s="9" t="e">
        <f>+($C$7*$H$3*$H$78)</f>
        <v>#DIV/0!</v>
      </c>
      <c r="I83" s="9" t="e">
        <f>+$D$7*$H$4*$I$78</f>
        <v>#DIV/0!</v>
      </c>
      <c r="K83" s="10" t="e">
        <f t="shared" si="10"/>
        <v>#DIV/0!</v>
      </c>
    </row>
    <row r="84" spans="1:11" x14ac:dyDescent="0.3">
      <c r="A84" s="91"/>
      <c r="B84" s="2" t="s">
        <v>30</v>
      </c>
      <c r="C84" s="74">
        <v>0</v>
      </c>
      <c r="D84" s="74">
        <v>0</v>
      </c>
      <c r="E84" s="74">
        <v>0</v>
      </c>
      <c r="G84" s="9" t="e">
        <f>+$B$8*$H$9*$G$78</f>
        <v>#DIV/0!</v>
      </c>
      <c r="H84" s="9" t="e">
        <f>+($C$8*$H$9*$H$78)</f>
        <v>#DIV/0!</v>
      </c>
      <c r="I84" s="9" t="e">
        <f>+$D$8*$H$10*$I$78</f>
        <v>#DIV/0!</v>
      </c>
      <c r="K84" s="10" t="e">
        <f t="shared" si="10"/>
        <v>#DIV/0!</v>
      </c>
    </row>
    <row r="85" spans="1:11" x14ac:dyDescent="0.3">
      <c r="A85" s="91"/>
      <c r="B85" s="23" t="s">
        <v>26</v>
      </c>
      <c r="C85" s="74">
        <v>0</v>
      </c>
      <c r="D85" s="74">
        <v>0</v>
      </c>
      <c r="E85" s="74">
        <v>0</v>
      </c>
      <c r="G85" s="28" t="e">
        <f>+$B$9*$H$5*$G$78</f>
        <v>#DIV/0!</v>
      </c>
      <c r="H85" s="28" t="e">
        <f>+($C$9*$H$5*$H$78)</f>
        <v>#DIV/0!</v>
      </c>
      <c r="I85" s="28" t="e">
        <f>+$D$9*$H$6*$I$78</f>
        <v>#DIV/0!</v>
      </c>
      <c r="K85" s="10" t="e">
        <f t="shared" si="10"/>
        <v>#DIV/0!</v>
      </c>
    </row>
    <row r="86" spans="1:11" x14ac:dyDescent="0.3">
      <c r="A86" s="91"/>
      <c r="B86" s="2" t="s">
        <v>29</v>
      </c>
      <c r="C86" s="74">
        <v>0</v>
      </c>
      <c r="D86" s="74">
        <v>0</v>
      </c>
      <c r="E86" s="74">
        <v>0</v>
      </c>
      <c r="F86" s="32"/>
      <c r="G86" s="9" t="e">
        <f>+$B$10*$H$7*$G$78</f>
        <v>#DIV/0!</v>
      </c>
      <c r="H86" s="9" t="e">
        <f>+($C$10*$H$7*$H$78)</f>
        <v>#DIV/0!</v>
      </c>
      <c r="I86" s="9" t="e">
        <f>+$D$10*$H$8*$I$78</f>
        <v>#DIV/0!</v>
      </c>
      <c r="J86" s="32"/>
      <c r="K86" s="10" t="e">
        <f t="shared" si="10"/>
        <v>#DIV/0!</v>
      </c>
    </row>
    <row r="87" spans="1:11" ht="16.2" thickBot="1" x14ac:dyDescent="0.35">
      <c r="A87" s="92"/>
      <c r="B87" s="62" t="s">
        <v>41</v>
      </c>
      <c r="C87" s="74">
        <v>0</v>
      </c>
      <c r="D87" s="74">
        <v>0</v>
      </c>
      <c r="E87" s="74">
        <v>0</v>
      </c>
      <c r="F87" s="32"/>
      <c r="G87" s="9" t="e">
        <f>+$B$11*$H$3*$G$78</f>
        <v>#DIV/0!</v>
      </c>
      <c r="H87" s="9" t="e">
        <f>+($C$11*$H$3*$H$78)</f>
        <v>#DIV/0!</v>
      </c>
      <c r="I87" s="9" t="e">
        <f>+$D$11*$H$4*$I$78</f>
        <v>#DIV/0!</v>
      </c>
      <c r="J87" s="32"/>
      <c r="K87" s="10" t="e">
        <f t="shared" si="10"/>
        <v>#DIV/0!</v>
      </c>
    </row>
    <row r="88" spans="1:11" ht="16.2" thickBot="1" x14ac:dyDescent="0.35">
      <c r="A88" s="11" t="s">
        <v>63</v>
      </c>
      <c r="B88" s="63"/>
      <c r="C88" s="47">
        <v>0</v>
      </c>
      <c r="D88" s="50">
        <v>0</v>
      </c>
      <c r="E88" s="56">
        <v>0</v>
      </c>
      <c r="F88" s="42"/>
      <c r="G88" s="47">
        <v>0</v>
      </c>
      <c r="H88" s="50">
        <v>0</v>
      </c>
      <c r="I88" s="51">
        <v>0</v>
      </c>
      <c r="K88" s="31">
        <f>+B88</f>
        <v>0</v>
      </c>
    </row>
    <row r="89" spans="1:11" x14ac:dyDescent="0.3">
      <c r="A89" s="90"/>
      <c r="B89" s="14" t="str">
        <f>+B79</f>
        <v>Base</v>
      </c>
      <c r="C89" s="74">
        <v>0</v>
      </c>
      <c r="D89" s="74">
        <v>0</v>
      </c>
      <c r="E89" s="74">
        <v>0</v>
      </c>
      <c r="G89" s="27" t="e">
        <f>+$B$3*$H$3*$G$88</f>
        <v>#DIV/0!</v>
      </c>
      <c r="H89" s="27" t="e">
        <f>+($C$3*$H$3*$H$88)</f>
        <v>#DIV/0!</v>
      </c>
      <c r="I89" s="27" t="e">
        <f>+$D$3*$H$4*$I$88</f>
        <v>#DIV/0!</v>
      </c>
      <c r="K89" s="10" t="e">
        <f>SUM(G89:I89)</f>
        <v>#DIV/0!</v>
      </c>
    </row>
    <row r="90" spans="1:11" x14ac:dyDescent="0.3">
      <c r="A90" s="91"/>
      <c r="B90" s="2" t="s">
        <v>2</v>
      </c>
      <c r="C90" s="74">
        <v>0</v>
      </c>
      <c r="D90" s="74">
        <v>0</v>
      </c>
      <c r="E90" s="74">
        <v>0</v>
      </c>
      <c r="G90" s="9" t="e">
        <f>+$B$4*$H$3*$G$88</f>
        <v>#DIV/0!</v>
      </c>
      <c r="H90" s="9" t="e">
        <f>+($C$4*$H$3*$H$88)</f>
        <v>#DIV/0!</v>
      </c>
      <c r="I90" s="9" t="e">
        <f>+$D$4*$H$4*$I$88</f>
        <v>#DIV/0!</v>
      </c>
      <c r="K90" s="10" t="e">
        <f t="shared" ref="K90:K97" si="11">SUM(G90:I90)</f>
        <v>#DIV/0!</v>
      </c>
    </row>
    <row r="91" spans="1:11" x14ac:dyDescent="0.3">
      <c r="A91" s="91"/>
      <c r="B91" s="2" t="s">
        <v>5</v>
      </c>
      <c r="C91" s="74">
        <v>0</v>
      </c>
      <c r="D91" s="74">
        <v>0</v>
      </c>
      <c r="E91" s="74">
        <v>0</v>
      </c>
      <c r="G91" s="9" t="e">
        <f>+$B$5*$H$3*$G$88</f>
        <v>#DIV/0!</v>
      </c>
      <c r="H91" s="9" t="e">
        <f>+($C$5*$H$3*$H$88)</f>
        <v>#DIV/0!</v>
      </c>
      <c r="I91" s="9" t="e">
        <f>+$D$5*$H$4*$I$88</f>
        <v>#DIV/0!</v>
      </c>
      <c r="K91" s="10" t="e">
        <f t="shared" si="11"/>
        <v>#DIV/0!</v>
      </c>
    </row>
    <row r="92" spans="1:11" x14ac:dyDescent="0.3">
      <c r="A92" s="91"/>
      <c r="B92" s="2" t="s">
        <v>3</v>
      </c>
      <c r="C92" s="74">
        <v>0</v>
      </c>
      <c r="D92" s="74">
        <v>0</v>
      </c>
      <c r="E92" s="74">
        <v>0</v>
      </c>
      <c r="G92" s="9" t="e">
        <f>+$B$6*$H$3*$G$88</f>
        <v>#DIV/0!</v>
      </c>
      <c r="H92" s="9" t="e">
        <f>+($C$6*$H$3*$H$88)</f>
        <v>#DIV/0!</v>
      </c>
      <c r="I92" s="9" t="e">
        <f>+$D$6*$H$4*$I$88</f>
        <v>#DIV/0!</v>
      </c>
      <c r="K92" s="10" t="e">
        <f t="shared" si="11"/>
        <v>#DIV/0!</v>
      </c>
    </row>
    <row r="93" spans="1:11" x14ac:dyDescent="0.3">
      <c r="A93" s="91"/>
      <c r="B93" s="2" t="s">
        <v>4</v>
      </c>
      <c r="C93" s="74">
        <v>0</v>
      </c>
      <c r="D93" s="74">
        <v>0</v>
      </c>
      <c r="E93" s="74">
        <v>0</v>
      </c>
      <c r="G93" s="9" t="e">
        <f>+$B$7*$H$3*$G$88</f>
        <v>#DIV/0!</v>
      </c>
      <c r="H93" s="9" t="e">
        <f>+($C$7*$H$3*$H$88)</f>
        <v>#DIV/0!</v>
      </c>
      <c r="I93" s="9" t="e">
        <f>+$D$7*$H$4*$I$88</f>
        <v>#DIV/0!</v>
      </c>
      <c r="K93" s="10" t="e">
        <f t="shared" si="11"/>
        <v>#DIV/0!</v>
      </c>
    </row>
    <row r="94" spans="1:11" x14ac:dyDescent="0.3">
      <c r="A94" s="91"/>
      <c r="B94" s="2" t="s">
        <v>30</v>
      </c>
      <c r="C94" s="74">
        <v>0</v>
      </c>
      <c r="D94" s="74">
        <v>0</v>
      </c>
      <c r="E94" s="74">
        <v>0</v>
      </c>
      <c r="G94" s="9" t="e">
        <f>+$B$8*$H$9*$G$88</f>
        <v>#DIV/0!</v>
      </c>
      <c r="H94" s="9" t="e">
        <f>+($C$8*$H$9*$H$88)</f>
        <v>#DIV/0!</v>
      </c>
      <c r="I94" s="9" t="e">
        <f>+$D$8*$H$10*$I$88</f>
        <v>#DIV/0!</v>
      </c>
      <c r="K94" s="10" t="e">
        <f t="shared" si="11"/>
        <v>#DIV/0!</v>
      </c>
    </row>
    <row r="95" spans="1:11" x14ac:dyDescent="0.3">
      <c r="A95" s="91"/>
      <c r="B95" s="2" t="s">
        <v>26</v>
      </c>
      <c r="C95" s="74">
        <v>0</v>
      </c>
      <c r="D95" s="74">
        <v>0</v>
      </c>
      <c r="E95" s="74">
        <v>0</v>
      </c>
      <c r="G95" s="9" t="e">
        <f>+$B$9*$H$5*$G$88</f>
        <v>#DIV/0!</v>
      </c>
      <c r="H95" s="9" t="e">
        <f>+($C$9*$H$5*$H$88)</f>
        <v>#DIV/0!</v>
      </c>
      <c r="I95" s="9" t="e">
        <f>+$D$9*$H$6*$I$88</f>
        <v>#DIV/0!</v>
      </c>
      <c r="K95" s="10" t="e">
        <f t="shared" si="11"/>
        <v>#DIV/0!</v>
      </c>
    </row>
    <row r="96" spans="1:11" x14ac:dyDescent="0.3">
      <c r="A96" s="91"/>
      <c r="B96" s="23" t="s">
        <v>29</v>
      </c>
      <c r="C96" s="74">
        <v>0</v>
      </c>
      <c r="D96" s="74">
        <v>0</v>
      </c>
      <c r="E96" s="74">
        <v>0</v>
      </c>
      <c r="G96" s="28" t="e">
        <f>+$B$10*$H$7*$G$88</f>
        <v>#DIV/0!</v>
      </c>
      <c r="H96" s="28" t="e">
        <f>+($C$10*$H$7*$H$88)</f>
        <v>#DIV/0!</v>
      </c>
      <c r="I96" s="28" t="e">
        <f>+$D$10*$H$8*$I$88</f>
        <v>#DIV/0!</v>
      </c>
      <c r="K96" s="10" t="e">
        <f t="shared" si="11"/>
        <v>#DIV/0!</v>
      </c>
    </row>
    <row r="97" spans="1:11" ht="16.2" thickBot="1" x14ac:dyDescent="0.35">
      <c r="A97" s="92"/>
      <c r="B97" s="62" t="s">
        <v>41</v>
      </c>
      <c r="C97" s="74">
        <v>0</v>
      </c>
      <c r="D97" s="74">
        <v>0</v>
      </c>
      <c r="E97" s="74">
        <v>0</v>
      </c>
      <c r="G97" s="28" t="e">
        <f>+$B$11*$H$3*$G$88</f>
        <v>#DIV/0!</v>
      </c>
      <c r="H97" s="28" t="e">
        <f>+($C$11*$H$3*$H$88)</f>
        <v>#DIV/0!</v>
      </c>
      <c r="I97" s="28" t="e">
        <f>+$D$11*$H$4*$I$88</f>
        <v>#DIV/0!</v>
      </c>
      <c r="K97" s="10" t="e">
        <f t="shared" si="11"/>
        <v>#DIV/0!</v>
      </c>
    </row>
    <row r="98" spans="1:11" ht="16.2" thickBot="1" x14ac:dyDescent="0.35">
      <c r="A98" s="57" t="s">
        <v>64</v>
      </c>
      <c r="B98" s="46"/>
      <c r="C98" s="43">
        <v>0</v>
      </c>
      <c r="D98" s="44">
        <v>0</v>
      </c>
      <c r="E98" s="45">
        <v>0</v>
      </c>
      <c r="F98" s="42"/>
      <c r="G98" s="43">
        <v>0</v>
      </c>
      <c r="H98" s="44">
        <v>0</v>
      </c>
      <c r="I98" s="52">
        <v>0</v>
      </c>
      <c r="K98" s="15">
        <f>+B98</f>
        <v>0</v>
      </c>
    </row>
    <row r="99" spans="1:11" x14ac:dyDescent="0.3">
      <c r="A99" s="90"/>
      <c r="B99" s="14" t="str">
        <f>+B89</f>
        <v>Base</v>
      </c>
      <c r="C99" s="74">
        <v>0</v>
      </c>
      <c r="D99" s="74">
        <v>0</v>
      </c>
      <c r="E99" s="74">
        <v>0</v>
      </c>
      <c r="G99" s="27" t="e">
        <f>+$B$3*$H$3*$G$98</f>
        <v>#DIV/0!</v>
      </c>
      <c r="H99" s="27" t="e">
        <f>+($C$3*$H$3*$H$98)</f>
        <v>#DIV/0!</v>
      </c>
      <c r="I99" s="27" t="e">
        <f>+$D$3*$H$4*$I$98</f>
        <v>#DIV/0!</v>
      </c>
      <c r="K99" s="10" t="e">
        <f>SUM(G99:I99)</f>
        <v>#DIV/0!</v>
      </c>
    </row>
    <row r="100" spans="1:11" x14ac:dyDescent="0.3">
      <c r="A100" s="91"/>
      <c r="B100" s="2" t="s">
        <v>2</v>
      </c>
      <c r="C100" s="74">
        <v>0</v>
      </c>
      <c r="D100" s="74">
        <v>0</v>
      </c>
      <c r="E100" s="74">
        <v>0</v>
      </c>
      <c r="G100" s="9" t="e">
        <f>+$B$4*$H$3*$G$98</f>
        <v>#DIV/0!</v>
      </c>
      <c r="H100" s="9" t="e">
        <f>+($C$4*$H$3*$H$98)</f>
        <v>#DIV/0!</v>
      </c>
      <c r="I100" s="9" t="e">
        <f>+$D$4*$H$4*$I$98</f>
        <v>#DIV/0!</v>
      </c>
      <c r="K100" s="10" t="e">
        <f t="shared" ref="K100:K107" si="12">SUM(G100:I100)</f>
        <v>#DIV/0!</v>
      </c>
    </row>
    <row r="101" spans="1:11" x14ac:dyDescent="0.3">
      <c r="A101" s="91"/>
      <c r="B101" s="2" t="s">
        <v>5</v>
      </c>
      <c r="C101" s="74">
        <v>0</v>
      </c>
      <c r="D101" s="74">
        <v>0</v>
      </c>
      <c r="E101" s="74">
        <v>0</v>
      </c>
      <c r="G101" s="9" t="e">
        <f>+$B$5*$H$3*$G$98</f>
        <v>#DIV/0!</v>
      </c>
      <c r="H101" s="9" t="e">
        <f>+($C$5*$H$3*$H$98)</f>
        <v>#DIV/0!</v>
      </c>
      <c r="I101" s="9" t="e">
        <f>+$D$5*$H$4*$I$98</f>
        <v>#DIV/0!</v>
      </c>
      <c r="K101" s="10" t="e">
        <f t="shared" si="12"/>
        <v>#DIV/0!</v>
      </c>
    </row>
    <row r="102" spans="1:11" x14ac:dyDescent="0.3">
      <c r="A102" s="91"/>
      <c r="B102" s="2" t="s">
        <v>3</v>
      </c>
      <c r="C102" s="74">
        <v>0</v>
      </c>
      <c r="D102" s="74">
        <v>0</v>
      </c>
      <c r="E102" s="74">
        <v>0</v>
      </c>
      <c r="G102" s="9" t="e">
        <f>+$B$6*$H$3*$G$98</f>
        <v>#DIV/0!</v>
      </c>
      <c r="H102" s="9" t="e">
        <f>+($C$6*$H$3*$H$98)</f>
        <v>#DIV/0!</v>
      </c>
      <c r="I102" s="9" t="e">
        <f>+$D$6*$H$4*$I$98</f>
        <v>#DIV/0!</v>
      </c>
      <c r="K102" s="10" t="e">
        <f t="shared" si="12"/>
        <v>#DIV/0!</v>
      </c>
    </row>
    <row r="103" spans="1:11" x14ac:dyDescent="0.3">
      <c r="A103" s="91"/>
      <c r="B103" s="2" t="s">
        <v>4</v>
      </c>
      <c r="C103" s="74">
        <v>0</v>
      </c>
      <c r="D103" s="74">
        <v>0</v>
      </c>
      <c r="E103" s="74">
        <v>0</v>
      </c>
      <c r="G103" s="9" t="e">
        <f>+$B$7*$H$3*$G$98</f>
        <v>#DIV/0!</v>
      </c>
      <c r="H103" s="9" t="e">
        <f>+($C$7*$H$3*$H$98)</f>
        <v>#DIV/0!</v>
      </c>
      <c r="I103" s="9" t="e">
        <f>+$D$7*$H$4*$I$98</f>
        <v>#DIV/0!</v>
      </c>
      <c r="K103" s="10" t="e">
        <f t="shared" si="12"/>
        <v>#DIV/0!</v>
      </c>
    </row>
    <row r="104" spans="1:11" x14ac:dyDescent="0.3">
      <c r="A104" s="91"/>
      <c r="B104" s="2" t="s">
        <v>30</v>
      </c>
      <c r="C104" s="74">
        <v>0</v>
      </c>
      <c r="D104" s="74">
        <v>0</v>
      </c>
      <c r="E104" s="74">
        <v>0</v>
      </c>
      <c r="G104" s="9" t="e">
        <f>+$B$8*$H$9*$G$98</f>
        <v>#DIV/0!</v>
      </c>
      <c r="H104" s="9" t="e">
        <f>+($C$8*$H$9*$H$98)</f>
        <v>#DIV/0!</v>
      </c>
      <c r="I104" s="9" t="e">
        <f>+$D$8*$H$10*$I$98</f>
        <v>#DIV/0!</v>
      </c>
      <c r="K104" s="10" t="e">
        <f t="shared" si="12"/>
        <v>#DIV/0!</v>
      </c>
    </row>
    <row r="105" spans="1:11" x14ac:dyDescent="0.3">
      <c r="A105" s="91"/>
      <c r="B105" s="2" t="s">
        <v>26</v>
      </c>
      <c r="C105" s="74">
        <v>0</v>
      </c>
      <c r="D105" s="74">
        <v>0</v>
      </c>
      <c r="E105" s="74">
        <v>0</v>
      </c>
      <c r="G105" s="9" t="e">
        <f>+$B$9*$H$5*$G$98</f>
        <v>#DIV/0!</v>
      </c>
      <c r="H105" s="9" t="e">
        <f>+($C$9*$H$5*$H$98)</f>
        <v>#DIV/0!</v>
      </c>
      <c r="I105" s="9" t="e">
        <f>+$D$9*$H$6*$I$98</f>
        <v>#DIV/0!</v>
      </c>
      <c r="K105" s="10" t="e">
        <f t="shared" si="12"/>
        <v>#DIV/0!</v>
      </c>
    </row>
    <row r="106" spans="1:11" x14ac:dyDescent="0.3">
      <c r="A106" s="91"/>
      <c r="B106" s="23" t="s">
        <v>29</v>
      </c>
      <c r="C106" s="74">
        <v>0</v>
      </c>
      <c r="D106" s="74">
        <v>0</v>
      </c>
      <c r="E106" s="74">
        <v>0</v>
      </c>
      <c r="G106" s="9" t="e">
        <f>+$B$10*$H$7*$G$98</f>
        <v>#DIV/0!</v>
      </c>
      <c r="H106" s="9" t="e">
        <f>+($C$10*$H$7*$H$98)</f>
        <v>#DIV/0!</v>
      </c>
      <c r="I106" s="28" t="e">
        <f>+$D$10*$H$8*$I$98</f>
        <v>#DIV/0!</v>
      </c>
      <c r="K106" s="10" t="e">
        <f t="shared" si="12"/>
        <v>#DIV/0!</v>
      </c>
    </row>
    <row r="107" spans="1:11" ht="16.2" thickBot="1" x14ac:dyDescent="0.35">
      <c r="A107" s="92"/>
      <c r="B107" s="62" t="s">
        <v>41</v>
      </c>
      <c r="C107" s="74">
        <v>0</v>
      </c>
      <c r="D107" s="74">
        <v>0</v>
      </c>
      <c r="E107" s="74">
        <v>0</v>
      </c>
      <c r="G107" s="9" t="e">
        <f>+$B$11*$H$3*$G$98</f>
        <v>#DIV/0!</v>
      </c>
      <c r="H107" s="9" t="e">
        <f>+($C$11*$H$3*$H$98)</f>
        <v>#DIV/0!</v>
      </c>
      <c r="I107" s="28" t="e">
        <f>+$D$11*$H$4*$I$98</f>
        <v>#DIV/0!</v>
      </c>
      <c r="K107" s="10" t="e">
        <f t="shared" si="12"/>
        <v>#DIV/0!</v>
      </c>
    </row>
    <row r="108" spans="1:11" ht="16.2" thickBot="1" x14ac:dyDescent="0.35">
      <c r="A108" s="11" t="s">
        <v>65</v>
      </c>
      <c r="B108" s="46"/>
      <c r="C108" s="43">
        <v>0</v>
      </c>
      <c r="D108" s="44">
        <v>0</v>
      </c>
      <c r="E108" s="45">
        <v>0</v>
      </c>
      <c r="F108" s="42"/>
      <c r="G108" s="54">
        <v>0</v>
      </c>
      <c r="H108" s="55">
        <v>0</v>
      </c>
      <c r="I108" s="49">
        <v>0</v>
      </c>
      <c r="K108" s="15">
        <f>+B108</f>
        <v>0</v>
      </c>
    </row>
    <row r="109" spans="1:11" x14ac:dyDescent="0.3">
      <c r="A109" s="90"/>
      <c r="B109" s="14" t="str">
        <f>+B99</f>
        <v>Base</v>
      </c>
      <c r="C109" s="74">
        <v>0</v>
      </c>
      <c r="D109" s="74">
        <v>0</v>
      </c>
      <c r="E109" s="74">
        <v>0</v>
      </c>
      <c r="G109" s="9" t="e">
        <f>+$B$3*$H$3*$G$108</f>
        <v>#DIV/0!</v>
      </c>
      <c r="H109" s="9" t="e">
        <f>+($C$3*$H$3*$H$108)</f>
        <v>#DIV/0!</v>
      </c>
      <c r="I109" s="27" t="e">
        <f>+$D$3*$H$4*$I$108</f>
        <v>#DIV/0!</v>
      </c>
      <c r="K109" s="10" t="e">
        <f>SUM(G109:I109)</f>
        <v>#DIV/0!</v>
      </c>
    </row>
    <row r="110" spans="1:11" x14ac:dyDescent="0.3">
      <c r="A110" s="91"/>
      <c r="B110" s="2" t="s">
        <v>2</v>
      </c>
      <c r="C110" s="74">
        <v>0</v>
      </c>
      <c r="D110" s="74">
        <v>0</v>
      </c>
      <c r="E110" s="74">
        <v>0</v>
      </c>
      <c r="G110" s="9" t="e">
        <f>+$B$4*$H$3*$G$108</f>
        <v>#DIV/0!</v>
      </c>
      <c r="H110" s="9" t="e">
        <f>+($C$4*$H$3*$H$108)</f>
        <v>#DIV/0!</v>
      </c>
      <c r="I110" s="9" t="e">
        <f>+$D$4*$H$4*$I$108</f>
        <v>#DIV/0!</v>
      </c>
      <c r="K110" s="10" t="e">
        <f t="shared" ref="K110:K117" si="13">SUM(G110:I110)</f>
        <v>#DIV/0!</v>
      </c>
    </row>
    <row r="111" spans="1:11" x14ac:dyDescent="0.3">
      <c r="A111" s="91"/>
      <c r="B111" s="2" t="s">
        <v>5</v>
      </c>
      <c r="C111" s="74">
        <v>0</v>
      </c>
      <c r="D111" s="74">
        <v>0</v>
      </c>
      <c r="E111" s="74">
        <v>0</v>
      </c>
      <c r="G111" s="9" t="e">
        <f>+$B$5*$H$3*$G$108</f>
        <v>#DIV/0!</v>
      </c>
      <c r="H111" s="9" t="e">
        <f>+($C$5*$H$3*$H$108)</f>
        <v>#DIV/0!</v>
      </c>
      <c r="I111" s="9" t="e">
        <f>+$D$5*$H$4*$I$108</f>
        <v>#DIV/0!</v>
      </c>
      <c r="K111" s="10" t="e">
        <f t="shared" si="13"/>
        <v>#DIV/0!</v>
      </c>
    </row>
    <row r="112" spans="1:11" x14ac:dyDescent="0.3">
      <c r="A112" s="91"/>
      <c r="B112" s="2" t="s">
        <v>3</v>
      </c>
      <c r="C112" s="74">
        <v>0</v>
      </c>
      <c r="D112" s="74">
        <v>0</v>
      </c>
      <c r="E112" s="74">
        <v>0</v>
      </c>
      <c r="G112" s="9" t="e">
        <f>+$B$6*$H$3*$G$108</f>
        <v>#DIV/0!</v>
      </c>
      <c r="H112" s="9" t="e">
        <f>+($C$6*$H$3*$H$108)</f>
        <v>#DIV/0!</v>
      </c>
      <c r="I112" s="9" t="e">
        <f>+$D$6*$H$4*$I$108</f>
        <v>#DIV/0!</v>
      </c>
      <c r="K112" s="10" t="e">
        <f t="shared" si="13"/>
        <v>#DIV/0!</v>
      </c>
    </row>
    <row r="113" spans="1:11" x14ac:dyDescent="0.3">
      <c r="A113" s="91"/>
      <c r="B113" s="2" t="s">
        <v>4</v>
      </c>
      <c r="C113" s="74">
        <v>0</v>
      </c>
      <c r="D113" s="74">
        <v>0</v>
      </c>
      <c r="E113" s="74">
        <v>0</v>
      </c>
      <c r="G113" s="9" t="e">
        <f>+$B$7*$H$3*$G$108</f>
        <v>#DIV/0!</v>
      </c>
      <c r="H113" s="9" t="e">
        <f>+($C$7*$H$3*$H$108)</f>
        <v>#DIV/0!</v>
      </c>
      <c r="I113" s="9" t="e">
        <f>+$D$7*$H$4*$I$108</f>
        <v>#DIV/0!</v>
      </c>
      <c r="K113" s="10" t="e">
        <f t="shared" si="13"/>
        <v>#DIV/0!</v>
      </c>
    </row>
    <row r="114" spans="1:11" x14ac:dyDescent="0.3">
      <c r="A114" s="91"/>
      <c r="B114" s="2" t="s">
        <v>30</v>
      </c>
      <c r="C114" s="74">
        <v>0</v>
      </c>
      <c r="D114" s="74">
        <v>0</v>
      </c>
      <c r="E114" s="74">
        <v>0</v>
      </c>
      <c r="G114" s="9" t="e">
        <f>+$B$8*$H$9*$G$108</f>
        <v>#DIV/0!</v>
      </c>
      <c r="H114" s="9" t="e">
        <f>+($C$8*$H$9*$H$108)</f>
        <v>#DIV/0!</v>
      </c>
      <c r="I114" s="9" t="e">
        <f>+$D$8*$H$10*$I$108</f>
        <v>#DIV/0!</v>
      </c>
      <c r="K114" s="10" t="e">
        <f t="shared" si="13"/>
        <v>#DIV/0!</v>
      </c>
    </row>
    <row r="115" spans="1:11" x14ac:dyDescent="0.3">
      <c r="A115" s="91"/>
      <c r="B115" s="2" t="s">
        <v>26</v>
      </c>
      <c r="C115" s="74">
        <v>0</v>
      </c>
      <c r="D115" s="74">
        <v>0</v>
      </c>
      <c r="E115" s="74">
        <v>0</v>
      </c>
      <c r="G115" s="9" t="e">
        <f>+$B$9*$H$5*$G$108</f>
        <v>#DIV/0!</v>
      </c>
      <c r="H115" s="9" t="e">
        <f>+($C$9*$H$5*$H$108)</f>
        <v>#DIV/0!</v>
      </c>
      <c r="I115" s="9" t="e">
        <f>+$D$9*$H$6*$I$108</f>
        <v>#DIV/0!</v>
      </c>
      <c r="K115" s="10" t="e">
        <f t="shared" si="13"/>
        <v>#DIV/0!</v>
      </c>
    </row>
    <row r="116" spans="1:11" x14ac:dyDescent="0.3">
      <c r="A116" s="91"/>
      <c r="B116" s="23" t="s">
        <v>29</v>
      </c>
      <c r="C116" s="74">
        <v>0</v>
      </c>
      <c r="D116" s="74">
        <v>0</v>
      </c>
      <c r="E116" s="74">
        <v>0</v>
      </c>
      <c r="G116" s="9" t="e">
        <f>+$B$10*$H$7*$G$108</f>
        <v>#DIV/0!</v>
      </c>
      <c r="H116" s="9" t="e">
        <f>+($C$10*$H$7*$H$108)</f>
        <v>#DIV/0!</v>
      </c>
      <c r="I116" s="28" t="e">
        <f>+$D$10*$H$8*$I$108</f>
        <v>#DIV/0!</v>
      </c>
      <c r="K116" s="10" t="e">
        <f t="shared" si="13"/>
        <v>#DIV/0!</v>
      </c>
    </row>
    <row r="117" spans="1:11" ht="16.2" thickBot="1" x14ac:dyDescent="0.35">
      <c r="A117" s="92"/>
      <c r="B117" s="62" t="s">
        <v>41</v>
      </c>
      <c r="C117" s="74">
        <v>0</v>
      </c>
      <c r="D117" s="74">
        <v>0</v>
      </c>
      <c r="E117" s="74">
        <v>0</v>
      </c>
      <c r="G117" s="9" t="e">
        <f>+$B$11*$H$3*$G$108</f>
        <v>#DIV/0!</v>
      </c>
      <c r="H117" s="9" t="e">
        <f>+($C$11*$H$3*$H$108)</f>
        <v>#DIV/0!</v>
      </c>
      <c r="I117" s="28" t="e">
        <f>+$D$11*$H$4*$I$108</f>
        <v>#DIV/0!</v>
      </c>
      <c r="K117" s="10" t="e">
        <f t="shared" si="13"/>
        <v>#DIV/0!</v>
      </c>
    </row>
    <row r="118" spans="1:11" ht="16.2" thickBot="1" x14ac:dyDescent="0.35">
      <c r="A118" s="11" t="s">
        <v>66</v>
      </c>
      <c r="B118" s="46"/>
      <c r="C118" s="43">
        <v>0</v>
      </c>
      <c r="D118" s="44">
        <v>0</v>
      </c>
      <c r="E118" s="45">
        <v>0</v>
      </c>
      <c r="F118" s="42"/>
      <c r="G118" s="54">
        <v>0</v>
      </c>
      <c r="H118" s="55">
        <v>0</v>
      </c>
      <c r="I118" s="49">
        <v>0</v>
      </c>
      <c r="K118" s="15">
        <f>+B118</f>
        <v>0</v>
      </c>
    </row>
    <row r="119" spans="1:11" x14ac:dyDescent="0.3">
      <c r="A119" s="90"/>
      <c r="B119" s="14" t="str">
        <f>+B109</f>
        <v>Base</v>
      </c>
      <c r="C119" s="74">
        <v>0</v>
      </c>
      <c r="D119" s="74">
        <v>0</v>
      </c>
      <c r="E119" s="74">
        <v>0</v>
      </c>
      <c r="G119" s="9" t="e">
        <f>+$B$3*$H$3*$G$108</f>
        <v>#DIV/0!</v>
      </c>
      <c r="H119" s="9" t="e">
        <f>+($C$3*$H$3*$H$108)</f>
        <v>#DIV/0!</v>
      </c>
      <c r="I119" s="27" t="e">
        <f>+$D$3*$H$4*$I$108</f>
        <v>#DIV/0!</v>
      </c>
      <c r="K119" s="10" t="e">
        <f>SUM(G119:I119)</f>
        <v>#DIV/0!</v>
      </c>
    </row>
    <row r="120" spans="1:11" x14ac:dyDescent="0.3">
      <c r="A120" s="91"/>
      <c r="B120" s="2" t="s">
        <v>2</v>
      </c>
      <c r="C120" s="74">
        <v>0</v>
      </c>
      <c r="D120" s="74">
        <v>0</v>
      </c>
      <c r="E120" s="74">
        <v>0</v>
      </c>
      <c r="G120" s="9" t="e">
        <f>+$B$4*$H$3*$G$108</f>
        <v>#DIV/0!</v>
      </c>
      <c r="H120" s="9" t="e">
        <f>+($C$4*$H$3*$H$108)</f>
        <v>#DIV/0!</v>
      </c>
      <c r="I120" s="9" t="e">
        <f>+$D$4*$H$4*$I$108</f>
        <v>#DIV/0!</v>
      </c>
      <c r="K120" s="10" t="e">
        <f t="shared" ref="K120:K127" si="14">SUM(G120:I120)</f>
        <v>#DIV/0!</v>
      </c>
    </row>
    <row r="121" spans="1:11" x14ac:dyDescent="0.3">
      <c r="A121" s="91"/>
      <c r="B121" s="2" t="s">
        <v>5</v>
      </c>
      <c r="C121" s="74">
        <v>0</v>
      </c>
      <c r="D121" s="74">
        <v>0</v>
      </c>
      <c r="E121" s="74">
        <v>0</v>
      </c>
      <c r="G121" s="9" t="e">
        <f>+$B$5*$H$3*$G$108</f>
        <v>#DIV/0!</v>
      </c>
      <c r="H121" s="9" t="e">
        <f>+($C$5*$H$3*$H$108)</f>
        <v>#DIV/0!</v>
      </c>
      <c r="I121" s="9" t="e">
        <f>+$D$5*$H$4*$I$108</f>
        <v>#DIV/0!</v>
      </c>
      <c r="K121" s="10" t="e">
        <f t="shared" si="14"/>
        <v>#DIV/0!</v>
      </c>
    </row>
    <row r="122" spans="1:11" x14ac:dyDescent="0.3">
      <c r="A122" s="91"/>
      <c r="B122" s="2" t="s">
        <v>3</v>
      </c>
      <c r="C122" s="74">
        <v>0</v>
      </c>
      <c r="D122" s="74">
        <v>0</v>
      </c>
      <c r="E122" s="74">
        <v>0</v>
      </c>
      <c r="G122" s="9" t="e">
        <f>+$B$6*$H$3*$G$108</f>
        <v>#DIV/0!</v>
      </c>
      <c r="H122" s="9" t="e">
        <f>+($C$6*$H$3*$H$108)</f>
        <v>#DIV/0!</v>
      </c>
      <c r="I122" s="9" t="e">
        <f>+$D$6*$H$4*$I$108</f>
        <v>#DIV/0!</v>
      </c>
      <c r="K122" s="10" t="e">
        <f t="shared" si="14"/>
        <v>#DIV/0!</v>
      </c>
    </row>
    <row r="123" spans="1:11" x14ac:dyDescent="0.3">
      <c r="A123" s="91"/>
      <c r="B123" s="2" t="s">
        <v>4</v>
      </c>
      <c r="C123" s="74">
        <v>0</v>
      </c>
      <c r="D123" s="74">
        <v>0</v>
      </c>
      <c r="E123" s="74">
        <v>0</v>
      </c>
      <c r="G123" s="9" t="e">
        <f>+$B$7*$H$3*$G$108</f>
        <v>#DIV/0!</v>
      </c>
      <c r="H123" s="9" t="e">
        <f>+($C$7*$H$3*$H$108)</f>
        <v>#DIV/0!</v>
      </c>
      <c r="I123" s="9" t="e">
        <f>+$D$7*$H$4*$I$108</f>
        <v>#DIV/0!</v>
      </c>
      <c r="K123" s="10" t="e">
        <f t="shared" si="14"/>
        <v>#DIV/0!</v>
      </c>
    </row>
    <row r="124" spans="1:11" x14ac:dyDescent="0.3">
      <c r="A124" s="91"/>
      <c r="B124" s="2" t="s">
        <v>30</v>
      </c>
      <c r="C124" s="74">
        <v>0</v>
      </c>
      <c r="D124" s="74">
        <v>0</v>
      </c>
      <c r="E124" s="74">
        <v>0</v>
      </c>
      <c r="G124" s="9" t="e">
        <f>+$B$8*$H$9*$G$108</f>
        <v>#DIV/0!</v>
      </c>
      <c r="H124" s="9" t="e">
        <f>+($C$8*$H$9*$H$108)</f>
        <v>#DIV/0!</v>
      </c>
      <c r="I124" s="9" t="e">
        <f>+$D$8*$H$10*$I$108</f>
        <v>#DIV/0!</v>
      </c>
      <c r="K124" s="10" t="e">
        <f t="shared" si="14"/>
        <v>#DIV/0!</v>
      </c>
    </row>
    <row r="125" spans="1:11" x14ac:dyDescent="0.3">
      <c r="A125" s="91"/>
      <c r="B125" s="2" t="s">
        <v>26</v>
      </c>
      <c r="C125" s="74">
        <v>0</v>
      </c>
      <c r="D125" s="74">
        <v>0</v>
      </c>
      <c r="E125" s="74">
        <v>0</v>
      </c>
      <c r="G125" s="9" t="e">
        <f>+$B$9*$H$5*$G$108</f>
        <v>#DIV/0!</v>
      </c>
      <c r="H125" s="9" t="e">
        <f>+($C$9*$H$5*$H$108)</f>
        <v>#DIV/0!</v>
      </c>
      <c r="I125" s="9" t="e">
        <f>+$D$9*$H$6*$I$108</f>
        <v>#DIV/0!</v>
      </c>
      <c r="K125" s="10" t="e">
        <f t="shared" si="14"/>
        <v>#DIV/0!</v>
      </c>
    </row>
    <row r="126" spans="1:11" x14ac:dyDescent="0.3">
      <c r="A126" s="91"/>
      <c r="B126" s="23" t="s">
        <v>29</v>
      </c>
      <c r="C126" s="74">
        <v>0</v>
      </c>
      <c r="D126" s="74">
        <v>0</v>
      </c>
      <c r="E126" s="74">
        <v>0</v>
      </c>
      <c r="G126" s="9" t="e">
        <f>+$B$10*$H$7*$G$108</f>
        <v>#DIV/0!</v>
      </c>
      <c r="H126" s="9" t="e">
        <f>+($C$10*$H$7*$H$108)</f>
        <v>#DIV/0!</v>
      </c>
      <c r="I126" s="28" t="e">
        <f>+$D$10*$H$8*$I$108</f>
        <v>#DIV/0!</v>
      </c>
      <c r="K126" s="10" t="e">
        <f t="shared" si="14"/>
        <v>#DIV/0!</v>
      </c>
    </row>
    <row r="127" spans="1:11" ht="16.2" thickBot="1" x14ac:dyDescent="0.35">
      <c r="A127" s="92"/>
      <c r="B127" s="62" t="s">
        <v>41</v>
      </c>
      <c r="C127" s="74">
        <v>0</v>
      </c>
      <c r="D127" s="74">
        <v>0</v>
      </c>
      <c r="E127" s="74">
        <v>0</v>
      </c>
      <c r="G127" s="9" t="e">
        <f>+$B$11*$H$3*$G$108</f>
        <v>#DIV/0!</v>
      </c>
      <c r="H127" s="9" t="e">
        <f>+($C$11*$H$3*$H$108)</f>
        <v>#DIV/0!</v>
      </c>
      <c r="I127" s="28" t="e">
        <f>+$D$11*$H$4*$I$108</f>
        <v>#DIV/0!</v>
      </c>
      <c r="K127" s="10" t="e">
        <f t="shared" si="14"/>
        <v>#DIV/0!</v>
      </c>
    </row>
    <row r="128" spans="1:11" ht="16.2" thickBot="1" x14ac:dyDescent="0.35">
      <c r="A128" s="11" t="s">
        <v>67</v>
      </c>
      <c r="B128" s="46"/>
      <c r="C128" s="43">
        <v>0</v>
      </c>
      <c r="D128" s="44">
        <v>0</v>
      </c>
      <c r="E128" s="45">
        <v>0</v>
      </c>
      <c r="F128" s="42"/>
      <c r="G128" s="54">
        <v>0</v>
      </c>
      <c r="H128" s="55">
        <v>0</v>
      </c>
      <c r="I128" s="49">
        <v>0</v>
      </c>
      <c r="K128" s="15">
        <f>+B128</f>
        <v>0</v>
      </c>
    </row>
    <row r="129" spans="1:11" x14ac:dyDescent="0.3">
      <c r="A129" s="90"/>
      <c r="B129" s="14" t="str">
        <f>+B119</f>
        <v>Base</v>
      </c>
      <c r="C129" s="74">
        <v>0</v>
      </c>
      <c r="D129" s="74">
        <v>0</v>
      </c>
      <c r="E129" s="74">
        <v>0</v>
      </c>
      <c r="G129" s="9" t="e">
        <f>+$B$3*$H$3*$G$128</f>
        <v>#DIV/0!</v>
      </c>
      <c r="H129" s="9" t="e">
        <f>$C$3*$H$3*$H$128</f>
        <v>#DIV/0!</v>
      </c>
      <c r="I129" s="27" t="e">
        <f>+$D$3*$H$4*$I$128</f>
        <v>#DIV/0!</v>
      </c>
      <c r="K129" s="10" t="e">
        <f>SUM(G129:I129)</f>
        <v>#DIV/0!</v>
      </c>
    </row>
    <row r="130" spans="1:11" x14ac:dyDescent="0.3">
      <c r="A130" s="91"/>
      <c r="B130" s="2" t="s">
        <v>2</v>
      </c>
      <c r="C130" s="74">
        <v>0</v>
      </c>
      <c r="D130" s="74">
        <v>0</v>
      </c>
      <c r="E130" s="74">
        <v>0</v>
      </c>
      <c r="G130" s="9" t="e">
        <f>+$B$4*$H$3*$G$128</f>
        <v>#DIV/0!</v>
      </c>
      <c r="H130" s="9" t="e">
        <f>$C$4*$H$3*$H$128</f>
        <v>#DIV/0!</v>
      </c>
      <c r="I130" s="9" t="e">
        <f>+$D$4*$H$4*$I$128</f>
        <v>#DIV/0!</v>
      </c>
      <c r="K130" s="10" t="e">
        <f t="shared" ref="K130:K137" si="15">SUM(G130:I130)</f>
        <v>#DIV/0!</v>
      </c>
    </row>
    <row r="131" spans="1:11" x14ac:dyDescent="0.3">
      <c r="A131" s="91"/>
      <c r="B131" s="2" t="s">
        <v>5</v>
      </c>
      <c r="C131" s="74">
        <v>0</v>
      </c>
      <c r="D131" s="74">
        <v>0</v>
      </c>
      <c r="E131" s="74">
        <v>0</v>
      </c>
      <c r="G131" s="9" t="e">
        <f>+$B$5*$H$3*$G$128</f>
        <v>#DIV/0!</v>
      </c>
      <c r="H131" s="9" t="e">
        <f>$C$5*$H$3*$H$128</f>
        <v>#DIV/0!</v>
      </c>
      <c r="I131" s="9" t="e">
        <f>+$D$5*$H$4*$I$128</f>
        <v>#DIV/0!</v>
      </c>
      <c r="K131" s="10" t="e">
        <f t="shared" si="15"/>
        <v>#DIV/0!</v>
      </c>
    </row>
    <row r="132" spans="1:11" x14ac:dyDescent="0.3">
      <c r="A132" s="91"/>
      <c r="B132" s="2" t="s">
        <v>3</v>
      </c>
      <c r="C132" s="74">
        <v>0</v>
      </c>
      <c r="D132" s="74">
        <v>0</v>
      </c>
      <c r="E132" s="74">
        <v>0</v>
      </c>
      <c r="G132" s="9" t="e">
        <f>+$B$6*$H$3*$G$128</f>
        <v>#DIV/0!</v>
      </c>
      <c r="H132" s="9" t="e">
        <f>$C$6*$H$3*$H$128</f>
        <v>#DIV/0!</v>
      </c>
      <c r="I132" s="9" t="e">
        <f>+$D$6*$H$4*$I$128</f>
        <v>#DIV/0!</v>
      </c>
      <c r="K132" s="10" t="e">
        <f t="shared" si="15"/>
        <v>#DIV/0!</v>
      </c>
    </row>
    <row r="133" spans="1:11" x14ac:dyDescent="0.3">
      <c r="A133" s="91"/>
      <c r="B133" s="2" t="s">
        <v>4</v>
      </c>
      <c r="C133" s="74">
        <v>0</v>
      </c>
      <c r="D133" s="74">
        <v>0</v>
      </c>
      <c r="E133" s="74">
        <v>0</v>
      </c>
      <c r="G133" s="9" t="e">
        <f>+$B$7*$H$3*$G$128</f>
        <v>#DIV/0!</v>
      </c>
      <c r="H133" s="9" t="e">
        <f>$C$7*$H$3*$H$128</f>
        <v>#DIV/0!</v>
      </c>
      <c r="I133" s="9" t="e">
        <f>+$D$7*$H$4*$I$128</f>
        <v>#DIV/0!</v>
      </c>
      <c r="K133" s="10" t="e">
        <f t="shared" si="15"/>
        <v>#DIV/0!</v>
      </c>
    </row>
    <row r="134" spans="1:11" x14ac:dyDescent="0.3">
      <c r="A134" s="91"/>
      <c r="B134" s="2" t="s">
        <v>30</v>
      </c>
      <c r="C134" s="74">
        <v>0</v>
      </c>
      <c r="D134" s="74">
        <v>0</v>
      </c>
      <c r="E134" s="74">
        <v>0</v>
      </c>
      <c r="G134" s="9" t="e">
        <f>+$B$8*$H$9*$G$128</f>
        <v>#DIV/0!</v>
      </c>
      <c r="H134" s="9" t="e">
        <f>$C$8*$H$9*$H$128</f>
        <v>#DIV/0!</v>
      </c>
      <c r="I134" s="9" t="e">
        <f>+$D$8*$H$10*$I$128</f>
        <v>#DIV/0!</v>
      </c>
      <c r="K134" s="10" t="e">
        <f t="shared" si="15"/>
        <v>#DIV/0!</v>
      </c>
    </row>
    <row r="135" spans="1:11" x14ac:dyDescent="0.3">
      <c r="A135" s="91"/>
      <c r="B135" s="2" t="s">
        <v>26</v>
      </c>
      <c r="C135" s="74">
        <v>0</v>
      </c>
      <c r="D135" s="74">
        <v>0</v>
      </c>
      <c r="E135" s="74">
        <v>0</v>
      </c>
      <c r="G135" s="9" t="e">
        <f>+$B$9*$H$5*$G$128</f>
        <v>#DIV/0!</v>
      </c>
      <c r="H135" s="9" t="e">
        <f>$C$9*$H$5*$H$128</f>
        <v>#DIV/0!</v>
      </c>
      <c r="I135" s="9" t="e">
        <f>+$D$9*$H$6*$I$128</f>
        <v>#DIV/0!</v>
      </c>
      <c r="K135" s="10" t="e">
        <f t="shared" si="15"/>
        <v>#DIV/0!</v>
      </c>
    </row>
    <row r="136" spans="1:11" x14ac:dyDescent="0.3">
      <c r="A136" s="91"/>
      <c r="B136" s="23" t="s">
        <v>29</v>
      </c>
      <c r="C136" s="74">
        <v>0</v>
      </c>
      <c r="D136" s="74">
        <v>0</v>
      </c>
      <c r="E136" s="74">
        <v>0</v>
      </c>
      <c r="G136" s="9" t="e">
        <f>+$B$10*$H$7*$G$128</f>
        <v>#DIV/0!</v>
      </c>
      <c r="H136" s="9" t="e">
        <f>$C$10*$H$7*$H$128</f>
        <v>#DIV/0!</v>
      </c>
      <c r="I136" s="28" t="e">
        <f>+$D$10*$H$8*$I$128</f>
        <v>#DIV/0!</v>
      </c>
      <c r="K136" s="10" t="e">
        <f t="shared" si="15"/>
        <v>#DIV/0!</v>
      </c>
    </row>
    <row r="137" spans="1:11" ht="16.2" thickBot="1" x14ac:dyDescent="0.35">
      <c r="A137" s="92"/>
      <c r="B137" s="62" t="s">
        <v>41</v>
      </c>
      <c r="C137" s="74">
        <v>0</v>
      </c>
      <c r="D137" s="74">
        <v>0</v>
      </c>
      <c r="E137" s="74">
        <v>0</v>
      </c>
      <c r="G137" s="9" t="e">
        <f>+$B$11*$H$3*$G$128</f>
        <v>#DIV/0!</v>
      </c>
      <c r="H137" s="9" t="e">
        <f>$C$11*$H$3*$H$128</f>
        <v>#DIV/0!</v>
      </c>
      <c r="I137" s="28" t="e">
        <f>+$D$11*$H$4*$I$128</f>
        <v>#DIV/0!</v>
      </c>
      <c r="K137" s="10" t="e">
        <f t="shared" si="15"/>
        <v>#DIV/0!</v>
      </c>
    </row>
    <row r="138" spans="1:11" ht="16.2" thickBot="1" x14ac:dyDescent="0.35">
      <c r="A138" s="11" t="s">
        <v>68</v>
      </c>
      <c r="B138" s="46"/>
      <c r="C138" s="43">
        <v>0</v>
      </c>
      <c r="D138" s="44">
        <v>0</v>
      </c>
      <c r="E138" s="45">
        <v>0</v>
      </c>
      <c r="F138" s="42"/>
      <c r="G138" s="54">
        <v>0</v>
      </c>
      <c r="H138" s="55">
        <v>0</v>
      </c>
      <c r="I138" s="49">
        <v>0</v>
      </c>
      <c r="K138" s="15">
        <f>+B138</f>
        <v>0</v>
      </c>
    </row>
    <row r="139" spans="1:11" x14ac:dyDescent="0.3">
      <c r="A139" s="90"/>
      <c r="B139" s="14" t="str">
        <f>+B129</f>
        <v>Base</v>
      </c>
      <c r="C139" s="74">
        <v>0</v>
      </c>
      <c r="D139" s="74">
        <v>0</v>
      </c>
      <c r="E139" s="74">
        <v>0</v>
      </c>
      <c r="G139" s="9" t="e">
        <f>+$B$3*$H$3*$G$138</f>
        <v>#DIV/0!</v>
      </c>
      <c r="H139" s="9" t="e">
        <f>+($C$3*$H$3*$H$138)</f>
        <v>#DIV/0!</v>
      </c>
      <c r="I139" s="27" t="e">
        <f>+$D$3*$H$4*$I$138</f>
        <v>#DIV/0!</v>
      </c>
      <c r="K139" s="10" t="e">
        <f>SUM(G139:I139)</f>
        <v>#DIV/0!</v>
      </c>
    </row>
    <row r="140" spans="1:11" x14ac:dyDescent="0.3">
      <c r="A140" s="91"/>
      <c r="B140" s="2" t="s">
        <v>2</v>
      </c>
      <c r="C140" s="74">
        <v>0</v>
      </c>
      <c r="D140" s="74">
        <v>0</v>
      </c>
      <c r="E140" s="74">
        <v>0</v>
      </c>
      <c r="G140" s="9" t="e">
        <f>+$B$4*$H$3*$G$138</f>
        <v>#DIV/0!</v>
      </c>
      <c r="H140" s="9" t="e">
        <f>+($C$4*$H$3*$H$138)</f>
        <v>#DIV/0!</v>
      </c>
      <c r="I140" s="9" t="e">
        <f>+$D$4*$H$4*$I$138</f>
        <v>#DIV/0!</v>
      </c>
      <c r="K140" s="10" t="e">
        <f t="shared" ref="K140:K147" si="16">SUM(G140:I140)</f>
        <v>#DIV/0!</v>
      </c>
    </row>
    <row r="141" spans="1:11" x14ac:dyDescent="0.3">
      <c r="A141" s="91"/>
      <c r="B141" s="2" t="s">
        <v>5</v>
      </c>
      <c r="C141" s="74">
        <v>0</v>
      </c>
      <c r="D141" s="74">
        <v>0</v>
      </c>
      <c r="E141" s="74">
        <v>0</v>
      </c>
      <c r="G141" s="9" t="e">
        <f>+$B$5*$H$3*$G$138</f>
        <v>#DIV/0!</v>
      </c>
      <c r="H141" s="9" t="e">
        <f>+($C$5*$H$3*$H$138)</f>
        <v>#DIV/0!</v>
      </c>
      <c r="I141" s="9" t="e">
        <f>+$D$5*$H$4*$I$138</f>
        <v>#DIV/0!</v>
      </c>
      <c r="K141" s="10" t="e">
        <f t="shared" si="16"/>
        <v>#DIV/0!</v>
      </c>
    </row>
    <row r="142" spans="1:11" x14ac:dyDescent="0.3">
      <c r="A142" s="91"/>
      <c r="B142" s="2" t="s">
        <v>3</v>
      </c>
      <c r="C142" s="74">
        <v>0</v>
      </c>
      <c r="D142" s="74">
        <v>0</v>
      </c>
      <c r="E142" s="74">
        <v>0</v>
      </c>
      <c r="G142" s="9" t="e">
        <f>+$B$6*$H$3*$G$138</f>
        <v>#DIV/0!</v>
      </c>
      <c r="H142" s="9" t="e">
        <f>+($C$6*$H$3*$H$138)</f>
        <v>#DIV/0!</v>
      </c>
      <c r="I142" s="9" t="e">
        <f>+$D$6*$H$4*$I$138</f>
        <v>#DIV/0!</v>
      </c>
      <c r="K142" s="10" t="e">
        <f t="shared" si="16"/>
        <v>#DIV/0!</v>
      </c>
    </row>
    <row r="143" spans="1:11" x14ac:dyDescent="0.3">
      <c r="A143" s="91"/>
      <c r="B143" s="2" t="s">
        <v>4</v>
      </c>
      <c r="C143" s="74">
        <v>0</v>
      </c>
      <c r="D143" s="74">
        <v>0</v>
      </c>
      <c r="E143" s="74">
        <v>0</v>
      </c>
      <c r="G143" s="9" t="e">
        <f>+$B$7*$H$3*$G$138</f>
        <v>#DIV/0!</v>
      </c>
      <c r="H143" s="9" t="e">
        <f>+($C$7*$H$3*$H$138)</f>
        <v>#DIV/0!</v>
      </c>
      <c r="I143" s="9" t="e">
        <f>+$D$7*$H$4*$I$138</f>
        <v>#DIV/0!</v>
      </c>
      <c r="K143" s="10" t="e">
        <f t="shared" si="16"/>
        <v>#DIV/0!</v>
      </c>
    </row>
    <row r="144" spans="1:11" x14ac:dyDescent="0.3">
      <c r="A144" s="91"/>
      <c r="B144" s="2" t="s">
        <v>30</v>
      </c>
      <c r="C144" s="74">
        <v>0</v>
      </c>
      <c r="D144" s="74">
        <v>0</v>
      </c>
      <c r="E144" s="74">
        <v>0</v>
      </c>
      <c r="G144" s="9" t="e">
        <f>+$B$8*$H$9*$G$138</f>
        <v>#DIV/0!</v>
      </c>
      <c r="H144" s="9" t="e">
        <f>+($C$8*$H$9*$H$138)</f>
        <v>#DIV/0!</v>
      </c>
      <c r="I144" s="9" t="e">
        <f>+$D$8*$H$10*$I$138</f>
        <v>#DIV/0!</v>
      </c>
      <c r="K144" s="10" t="e">
        <f t="shared" si="16"/>
        <v>#DIV/0!</v>
      </c>
    </row>
    <row r="145" spans="1:11" x14ac:dyDescent="0.3">
      <c r="A145" s="91"/>
      <c r="B145" s="2" t="s">
        <v>26</v>
      </c>
      <c r="C145" s="74">
        <v>0</v>
      </c>
      <c r="D145" s="74">
        <v>0</v>
      </c>
      <c r="E145" s="74">
        <v>0</v>
      </c>
      <c r="G145" s="9" t="e">
        <f>+$B$9*$H$5*$G$138</f>
        <v>#DIV/0!</v>
      </c>
      <c r="H145" s="9" t="e">
        <f>+($C$9*$H$5*$H$138)</f>
        <v>#DIV/0!</v>
      </c>
      <c r="I145" s="9" t="e">
        <f>+$D$9*$H$6*$I$138</f>
        <v>#DIV/0!</v>
      </c>
      <c r="K145" s="10" t="e">
        <f t="shared" si="16"/>
        <v>#DIV/0!</v>
      </c>
    </row>
    <row r="146" spans="1:11" x14ac:dyDescent="0.3">
      <c r="A146" s="91"/>
      <c r="B146" s="23" t="s">
        <v>29</v>
      </c>
      <c r="C146" s="74">
        <v>0</v>
      </c>
      <c r="D146" s="74">
        <v>0</v>
      </c>
      <c r="E146" s="74">
        <v>0</v>
      </c>
      <c r="G146" s="9" t="e">
        <f>+$B$10*$H$7*$G$138</f>
        <v>#DIV/0!</v>
      </c>
      <c r="H146" s="9" t="e">
        <f>+($C$10*$H$7*$H$138)</f>
        <v>#DIV/0!</v>
      </c>
      <c r="I146" s="28" t="e">
        <f>+$D$10*$H$8*$I$138</f>
        <v>#DIV/0!</v>
      </c>
      <c r="K146" s="10" t="e">
        <f t="shared" si="16"/>
        <v>#DIV/0!</v>
      </c>
    </row>
    <row r="147" spans="1:11" ht="16.2" thickBot="1" x14ac:dyDescent="0.35">
      <c r="A147" s="92"/>
      <c r="B147" s="62" t="s">
        <v>41</v>
      </c>
      <c r="C147" s="74">
        <v>0</v>
      </c>
      <c r="D147" s="74">
        <v>0</v>
      </c>
      <c r="E147" s="74">
        <v>0</v>
      </c>
      <c r="G147" s="9" t="e">
        <f>+$B$11*$H$3*$G$138</f>
        <v>#DIV/0!</v>
      </c>
      <c r="H147" s="9" t="e">
        <f>+($C$11*$H$3*$H$138)</f>
        <v>#DIV/0!</v>
      </c>
      <c r="I147" s="28" t="e">
        <f>+$D$11*$H$4*$I$138</f>
        <v>#DIV/0!</v>
      </c>
      <c r="K147" s="10" t="e">
        <f t="shared" si="16"/>
        <v>#DIV/0!</v>
      </c>
    </row>
    <row r="148" spans="1:11" ht="16.2" thickBot="1" x14ac:dyDescent="0.35">
      <c r="A148" s="11" t="s">
        <v>69</v>
      </c>
      <c r="B148" s="46"/>
      <c r="C148" s="43">
        <v>0</v>
      </c>
      <c r="D148" s="44">
        <v>0</v>
      </c>
      <c r="E148" s="45">
        <v>0</v>
      </c>
      <c r="F148" s="42"/>
      <c r="G148" s="54">
        <v>0</v>
      </c>
      <c r="H148" s="55">
        <v>0</v>
      </c>
      <c r="I148" s="49">
        <v>0</v>
      </c>
      <c r="K148" s="15">
        <f>+B148</f>
        <v>0</v>
      </c>
    </row>
    <row r="149" spans="1:11" x14ac:dyDescent="0.3">
      <c r="A149" s="90"/>
      <c r="B149" s="14" t="str">
        <f>+B139</f>
        <v>Base</v>
      </c>
      <c r="C149" s="74">
        <v>0</v>
      </c>
      <c r="D149" s="74">
        <v>0</v>
      </c>
      <c r="E149" s="74">
        <v>0</v>
      </c>
      <c r="G149" s="9" t="e">
        <f>+$B$3*$H$3*$G$148</f>
        <v>#DIV/0!</v>
      </c>
      <c r="H149" s="9" t="e">
        <f>+($C$3*$H$3*$H$148)</f>
        <v>#DIV/0!</v>
      </c>
      <c r="I149" s="27" t="e">
        <f>+$D$3*$H$4*$I$148</f>
        <v>#DIV/0!</v>
      </c>
      <c r="K149" s="10" t="e">
        <f>SUM(G149:I149)</f>
        <v>#DIV/0!</v>
      </c>
    </row>
    <row r="150" spans="1:11" x14ac:dyDescent="0.3">
      <c r="A150" s="91"/>
      <c r="B150" s="2" t="s">
        <v>2</v>
      </c>
      <c r="C150" s="74">
        <v>0</v>
      </c>
      <c r="D150" s="74">
        <v>0</v>
      </c>
      <c r="E150" s="74">
        <v>0</v>
      </c>
      <c r="G150" s="9" t="e">
        <f>+$B$4*$H$3*$G$148</f>
        <v>#DIV/0!</v>
      </c>
      <c r="H150" s="9" t="e">
        <f>+($C$4*$H$3*$H$148)</f>
        <v>#DIV/0!</v>
      </c>
      <c r="I150" s="9" t="e">
        <f>+$D$4*$H$4*$I$148</f>
        <v>#DIV/0!</v>
      </c>
      <c r="K150" s="10" t="e">
        <f t="shared" ref="K150:K157" si="17">SUM(G150:I150)</f>
        <v>#DIV/0!</v>
      </c>
    </row>
    <row r="151" spans="1:11" x14ac:dyDescent="0.3">
      <c r="A151" s="91"/>
      <c r="B151" s="2" t="s">
        <v>5</v>
      </c>
      <c r="C151" s="74">
        <v>0</v>
      </c>
      <c r="D151" s="74">
        <v>0</v>
      </c>
      <c r="E151" s="74">
        <v>0</v>
      </c>
      <c r="G151" s="9" t="e">
        <f>+$B$5*$H$3*$G$148</f>
        <v>#DIV/0!</v>
      </c>
      <c r="H151" s="9" t="e">
        <f>+($C$5*$H$3*$H$148)</f>
        <v>#DIV/0!</v>
      </c>
      <c r="I151" s="9" t="e">
        <f>+$D$5*$H$4*$I$148</f>
        <v>#DIV/0!</v>
      </c>
      <c r="K151" s="10" t="e">
        <f t="shared" si="17"/>
        <v>#DIV/0!</v>
      </c>
    </row>
    <row r="152" spans="1:11" x14ac:dyDescent="0.3">
      <c r="A152" s="91"/>
      <c r="B152" s="2" t="s">
        <v>3</v>
      </c>
      <c r="C152" s="74">
        <v>0</v>
      </c>
      <c r="D152" s="74">
        <v>0</v>
      </c>
      <c r="E152" s="74">
        <v>0</v>
      </c>
      <c r="G152" s="9" t="e">
        <f>+$B$6*$H$3*$G$148</f>
        <v>#DIV/0!</v>
      </c>
      <c r="H152" s="9" t="e">
        <f>+($C$6*$H$3*$H$148)</f>
        <v>#DIV/0!</v>
      </c>
      <c r="I152" s="9" t="e">
        <f>+$D$6*$H$4*$I$148</f>
        <v>#DIV/0!</v>
      </c>
      <c r="K152" s="10" t="e">
        <f t="shared" si="17"/>
        <v>#DIV/0!</v>
      </c>
    </row>
    <row r="153" spans="1:11" x14ac:dyDescent="0.3">
      <c r="A153" s="91"/>
      <c r="B153" s="2" t="s">
        <v>4</v>
      </c>
      <c r="C153" s="74">
        <v>0</v>
      </c>
      <c r="D153" s="74">
        <v>0</v>
      </c>
      <c r="E153" s="74">
        <v>0</v>
      </c>
      <c r="G153" s="9" t="e">
        <f>+$B$7*$H$3*$G$148</f>
        <v>#DIV/0!</v>
      </c>
      <c r="H153" s="9" t="e">
        <f>+($C$7*$H$3*$H$148)</f>
        <v>#DIV/0!</v>
      </c>
      <c r="I153" s="9" t="e">
        <f>+$D$7*$H$4*$I$148</f>
        <v>#DIV/0!</v>
      </c>
      <c r="K153" s="10" t="e">
        <f t="shared" si="17"/>
        <v>#DIV/0!</v>
      </c>
    </row>
    <row r="154" spans="1:11" x14ac:dyDescent="0.3">
      <c r="A154" s="91"/>
      <c r="B154" s="2" t="s">
        <v>30</v>
      </c>
      <c r="C154" s="74">
        <v>0</v>
      </c>
      <c r="D154" s="74">
        <v>0</v>
      </c>
      <c r="E154" s="74">
        <v>0</v>
      </c>
      <c r="G154" s="9" t="e">
        <f>+$B$8*$H$9*$G$148</f>
        <v>#DIV/0!</v>
      </c>
      <c r="H154" s="9" t="e">
        <f>+($C$8*$H$9*$H$148)</f>
        <v>#DIV/0!</v>
      </c>
      <c r="I154" s="9" t="e">
        <f>+$D$8*$H$10*$I$148</f>
        <v>#DIV/0!</v>
      </c>
      <c r="K154" s="10" t="e">
        <f t="shared" si="17"/>
        <v>#DIV/0!</v>
      </c>
    </row>
    <row r="155" spans="1:11" x14ac:dyDescent="0.3">
      <c r="A155" s="91"/>
      <c r="B155" s="2" t="s">
        <v>26</v>
      </c>
      <c r="C155" s="74">
        <v>0</v>
      </c>
      <c r="D155" s="74">
        <v>0</v>
      </c>
      <c r="E155" s="74">
        <v>0</v>
      </c>
      <c r="G155" s="9" t="e">
        <f>+$B$9*$H$5*$G$148</f>
        <v>#DIV/0!</v>
      </c>
      <c r="H155" s="9" t="e">
        <f>+($C$9*$H$5*$H$148)</f>
        <v>#DIV/0!</v>
      </c>
      <c r="I155" s="9" t="e">
        <f>+$D$9*$H$6*$I$148</f>
        <v>#DIV/0!</v>
      </c>
      <c r="K155" s="10" t="e">
        <f t="shared" si="17"/>
        <v>#DIV/0!</v>
      </c>
    </row>
    <row r="156" spans="1:11" x14ac:dyDescent="0.3">
      <c r="A156" s="91"/>
      <c r="B156" s="23" t="s">
        <v>29</v>
      </c>
      <c r="C156" s="74">
        <v>0</v>
      </c>
      <c r="D156" s="74">
        <v>0</v>
      </c>
      <c r="E156" s="74">
        <v>0</v>
      </c>
      <c r="G156" s="9" t="e">
        <f>+$B$10*$H$7*$G$148</f>
        <v>#DIV/0!</v>
      </c>
      <c r="H156" s="9" t="e">
        <f>+($C$10*$H$7*$H$148)</f>
        <v>#DIV/0!</v>
      </c>
      <c r="I156" s="28" t="e">
        <f>+$D$10*$H$8*$I$148</f>
        <v>#DIV/0!</v>
      </c>
      <c r="K156" s="10" t="e">
        <f t="shared" si="17"/>
        <v>#DIV/0!</v>
      </c>
    </row>
    <row r="157" spans="1:11" ht="16.2" thickBot="1" x14ac:dyDescent="0.35">
      <c r="A157" s="92"/>
      <c r="B157" s="62" t="s">
        <v>41</v>
      </c>
      <c r="C157" s="74">
        <v>0</v>
      </c>
      <c r="D157" s="74">
        <v>0</v>
      </c>
      <c r="E157" s="74">
        <v>0</v>
      </c>
      <c r="G157" s="9" t="e">
        <f>+$B$11*$H$3*$G$148</f>
        <v>#DIV/0!</v>
      </c>
      <c r="H157" s="9" t="e">
        <f>+($C$11*$H$3*$H$148)</f>
        <v>#DIV/0!</v>
      </c>
      <c r="I157" s="28" t="e">
        <f>+$D$11*$H$4*$I$148</f>
        <v>#DIV/0!</v>
      </c>
      <c r="K157" s="10" t="e">
        <f t="shared" si="17"/>
        <v>#DIV/0!</v>
      </c>
    </row>
    <row r="158" spans="1:11" ht="16.2" thickBot="1" x14ac:dyDescent="0.35">
      <c r="A158" s="11" t="s">
        <v>70</v>
      </c>
      <c r="B158" s="46"/>
      <c r="C158" s="43">
        <v>0</v>
      </c>
      <c r="D158" s="44">
        <v>0</v>
      </c>
      <c r="E158" s="45">
        <v>0</v>
      </c>
      <c r="F158" s="42"/>
      <c r="G158" s="54">
        <v>0</v>
      </c>
      <c r="H158" s="55">
        <v>0</v>
      </c>
      <c r="I158" s="49">
        <v>0</v>
      </c>
      <c r="K158" s="15">
        <f>+B158</f>
        <v>0</v>
      </c>
    </row>
    <row r="159" spans="1:11" x14ac:dyDescent="0.3">
      <c r="A159" s="90"/>
      <c r="B159" s="14" t="str">
        <f>+B149</f>
        <v>Base</v>
      </c>
      <c r="C159" s="74">
        <v>0</v>
      </c>
      <c r="D159" s="74">
        <v>0</v>
      </c>
      <c r="E159" s="74">
        <v>0</v>
      </c>
      <c r="G159" s="9" t="e">
        <f>+$B$3*$H$3*$G$158</f>
        <v>#DIV/0!</v>
      </c>
      <c r="H159" s="9" t="e">
        <f>+($C$3*$H$3*$H$158)</f>
        <v>#DIV/0!</v>
      </c>
      <c r="I159" s="27" t="e">
        <f>+$D$3*$H$4*$I$158</f>
        <v>#DIV/0!</v>
      </c>
      <c r="K159" s="10" t="e">
        <f>SUM(G159:I159)</f>
        <v>#DIV/0!</v>
      </c>
    </row>
    <row r="160" spans="1:11" x14ac:dyDescent="0.3">
      <c r="A160" s="91"/>
      <c r="B160" s="2" t="s">
        <v>2</v>
      </c>
      <c r="C160" s="74">
        <v>0</v>
      </c>
      <c r="D160" s="74">
        <v>0</v>
      </c>
      <c r="E160" s="74">
        <v>0</v>
      </c>
      <c r="G160" s="9" t="e">
        <f>+$B$4*$H$3*$G$158</f>
        <v>#DIV/0!</v>
      </c>
      <c r="H160" s="9" t="e">
        <f>+($C$4*$H$3*$H$158)</f>
        <v>#DIV/0!</v>
      </c>
      <c r="I160" s="9" t="e">
        <f>+$D$4*$H$4*$I$158</f>
        <v>#DIV/0!</v>
      </c>
      <c r="K160" s="10" t="e">
        <f t="shared" ref="K160:K167" si="18">SUM(G160:I160)</f>
        <v>#DIV/0!</v>
      </c>
    </row>
    <row r="161" spans="1:11" x14ac:dyDescent="0.3">
      <c r="A161" s="91"/>
      <c r="B161" s="2" t="s">
        <v>5</v>
      </c>
      <c r="C161" s="74">
        <v>0</v>
      </c>
      <c r="D161" s="74">
        <v>0</v>
      </c>
      <c r="E161" s="74">
        <v>0</v>
      </c>
      <c r="G161" s="9" t="e">
        <f>+$B$5*$H$3*$G$158</f>
        <v>#DIV/0!</v>
      </c>
      <c r="H161" s="9" t="e">
        <f>+($C$5*$H$3*$H$158)</f>
        <v>#DIV/0!</v>
      </c>
      <c r="I161" s="9" t="e">
        <f>+$D$5*$H$4*$I$158</f>
        <v>#DIV/0!</v>
      </c>
      <c r="K161" s="10" t="e">
        <f t="shared" si="18"/>
        <v>#DIV/0!</v>
      </c>
    </row>
    <row r="162" spans="1:11" x14ac:dyDescent="0.3">
      <c r="A162" s="91"/>
      <c r="B162" s="2" t="s">
        <v>3</v>
      </c>
      <c r="C162" s="74">
        <v>0</v>
      </c>
      <c r="D162" s="74">
        <v>0</v>
      </c>
      <c r="E162" s="74">
        <v>0</v>
      </c>
      <c r="G162" s="9" t="e">
        <f>+$B$6*$H$3*$G$158</f>
        <v>#DIV/0!</v>
      </c>
      <c r="H162" s="9" t="e">
        <f>+($C$6*$H$3*$H$158)</f>
        <v>#DIV/0!</v>
      </c>
      <c r="I162" s="9" t="e">
        <f>+$D$6*$H$4*$I$158</f>
        <v>#DIV/0!</v>
      </c>
      <c r="K162" s="10" t="e">
        <f t="shared" si="18"/>
        <v>#DIV/0!</v>
      </c>
    </row>
    <row r="163" spans="1:11" x14ac:dyDescent="0.3">
      <c r="A163" s="91"/>
      <c r="B163" s="2" t="s">
        <v>4</v>
      </c>
      <c r="C163" s="74">
        <v>0</v>
      </c>
      <c r="D163" s="74">
        <v>0</v>
      </c>
      <c r="E163" s="74">
        <v>0</v>
      </c>
      <c r="G163" s="9" t="e">
        <f>+$B$7*$H$3*$G$158</f>
        <v>#DIV/0!</v>
      </c>
      <c r="H163" s="9" t="e">
        <f>+($C$7*$H$3*$H$158)</f>
        <v>#DIV/0!</v>
      </c>
      <c r="I163" s="9" t="e">
        <f>+$D$7*$H$4*$I$158</f>
        <v>#DIV/0!</v>
      </c>
      <c r="K163" s="10" t="e">
        <f t="shared" si="18"/>
        <v>#DIV/0!</v>
      </c>
    </row>
    <row r="164" spans="1:11" x14ac:dyDescent="0.3">
      <c r="A164" s="91"/>
      <c r="B164" s="2" t="s">
        <v>30</v>
      </c>
      <c r="C164" s="74">
        <v>0</v>
      </c>
      <c r="D164" s="74">
        <v>0</v>
      </c>
      <c r="E164" s="74">
        <v>0</v>
      </c>
      <c r="G164" s="9" t="e">
        <f>+$B$8*$H$9*$G$158</f>
        <v>#DIV/0!</v>
      </c>
      <c r="H164" s="9" t="e">
        <f>+($C$8*$H$9*$H$158)</f>
        <v>#DIV/0!</v>
      </c>
      <c r="I164" s="9" t="e">
        <f>+$D$8*$H$10*$I$158</f>
        <v>#DIV/0!</v>
      </c>
      <c r="K164" s="10" t="e">
        <f t="shared" si="18"/>
        <v>#DIV/0!</v>
      </c>
    </row>
    <row r="165" spans="1:11" x14ac:dyDescent="0.3">
      <c r="A165" s="91"/>
      <c r="B165" s="2" t="s">
        <v>26</v>
      </c>
      <c r="C165" s="74">
        <v>0</v>
      </c>
      <c r="D165" s="74">
        <v>0</v>
      </c>
      <c r="E165" s="74">
        <v>0</v>
      </c>
      <c r="G165" s="9" t="e">
        <f>+$B$9*$H$5*$G$158</f>
        <v>#DIV/0!</v>
      </c>
      <c r="H165" s="9" t="e">
        <f>+($C$9*$H$5*$H$158)</f>
        <v>#DIV/0!</v>
      </c>
      <c r="I165" s="9" t="e">
        <f>+$D$9*$H$6*$I$158</f>
        <v>#DIV/0!</v>
      </c>
      <c r="K165" s="10" t="e">
        <f t="shared" si="18"/>
        <v>#DIV/0!</v>
      </c>
    </row>
    <row r="166" spans="1:11" x14ac:dyDescent="0.3">
      <c r="A166" s="91"/>
      <c r="B166" s="23" t="s">
        <v>29</v>
      </c>
      <c r="C166" s="74">
        <v>0</v>
      </c>
      <c r="D166" s="74">
        <v>0</v>
      </c>
      <c r="E166" s="74">
        <v>0</v>
      </c>
      <c r="G166" s="9" t="e">
        <f>+$B$10*$H$7*$G$158</f>
        <v>#DIV/0!</v>
      </c>
      <c r="H166" s="9" t="e">
        <f>+($C$10*$H$7*$H$158)</f>
        <v>#DIV/0!</v>
      </c>
      <c r="I166" s="28" t="e">
        <f>+$D$10*$H$8*$I$158</f>
        <v>#DIV/0!</v>
      </c>
      <c r="K166" s="10" t="e">
        <f t="shared" si="18"/>
        <v>#DIV/0!</v>
      </c>
    </row>
    <row r="167" spans="1:11" ht="16.2" thickBot="1" x14ac:dyDescent="0.35">
      <c r="A167" s="92"/>
      <c r="B167" s="62" t="s">
        <v>41</v>
      </c>
      <c r="C167" s="74">
        <v>0</v>
      </c>
      <c r="D167" s="74">
        <v>0</v>
      </c>
      <c r="E167" s="74">
        <v>0</v>
      </c>
      <c r="G167" s="9" t="e">
        <f>+$B$11*$H$3*$G$158</f>
        <v>#DIV/0!</v>
      </c>
      <c r="H167" s="9" t="e">
        <f>+($C$11*$H$3*$H$158)</f>
        <v>#DIV/0!</v>
      </c>
      <c r="I167" s="28" t="e">
        <f>+$D$11*$H$4*$I$158</f>
        <v>#DIV/0!</v>
      </c>
      <c r="K167" s="10" t="e">
        <f t="shared" si="18"/>
        <v>#DIV/0!</v>
      </c>
    </row>
    <row r="168" spans="1:11" ht="16.2" thickBot="1" x14ac:dyDescent="0.35">
      <c r="A168" s="11" t="s">
        <v>71</v>
      </c>
      <c r="B168" s="46"/>
      <c r="C168" s="43">
        <v>0</v>
      </c>
      <c r="D168" s="44">
        <v>0</v>
      </c>
      <c r="E168" s="45">
        <v>0</v>
      </c>
      <c r="F168" s="42"/>
      <c r="G168" s="54">
        <v>0</v>
      </c>
      <c r="H168" s="55">
        <v>0</v>
      </c>
      <c r="I168" s="49">
        <v>0</v>
      </c>
      <c r="K168" s="15">
        <f>+B168</f>
        <v>0</v>
      </c>
    </row>
    <row r="169" spans="1:11" x14ac:dyDescent="0.3">
      <c r="A169" s="90"/>
      <c r="B169" s="14" t="str">
        <f>+B159</f>
        <v>Base</v>
      </c>
      <c r="C169" s="74">
        <v>0</v>
      </c>
      <c r="D169" s="74">
        <v>0</v>
      </c>
      <c r="E169" s="74">
        <v>0</v>
      </c>
      <c r="G169" s="9" t="e">
        <f>+$B$3*$H$3*$G$168</f>
        <v>#DIV/0!</v>
      </c>
      <c r="H169" s="9" t="e">
        <f>+($C$3*$H$3*$H$168)</f>
        <v>#DIV/0!</v>
      </c>
      <c r="I169" s="27" t="e">
        <f>+$D$3*$H$4*$I$168</f>
        <v>#DIV/0!</v>
      </c>
      <c r="K169" s="10" t="e">
        <f>SUM(G169:I169)</f>
        <v>#DIV/0!</v>
      </c>
    </row>
    <row r="170" spans="1:11" x14ac:dyDescent="0.3">
      <c r="A170" s="91"/>
      <c r="B170" s="2" t="s">
        <v>2</v>
      </c>
      <c r="C170" s="74">
        <v>0</v>
      </c>
      <c r="D170" s="74">
        <v>0</v>
      </c>
      <c r="E170" s="74">
        <v>0</v>
      </c>
      <c r="G170" s="9" t="e">
        <f>+$B$4*$H$3*$G$168</f>
        <v>#DIV/0!</v>
      </c>
      <c r="H170" s="9" t="e">
        <f>+($C$4*$H$3*$H$168)</f>
        <v>#DIV/0!</v>
      </c>
      <c r="I170" s="9" t="e">
        <f>+$D$4*$H$4*$I$168</f>
        <v>#DIV/0!</v>
      </c>
      <c r="K170" s="10" t="e">
        <f t="shared" ref="K170:K177" si="19">SUM(G170:I170)</f>
        <v>#DIV/0!</v>
      </c>
    </row>
    <row r="171" spans="1:11" x14ac:dyDescent="0.3">
      <c r="A171" s="91"/>
      <c r="B171" s="2" t="s">
        <v>5</v>
      </c>
      <c r="C171" s="74">
        <v>0</v>
      </c>
      <c r="D171" s="74">
        <v>0</v>
      </c>
      <c r="E171" s="74">
        <v>0</v>
      </c>
      <c r="G171" s="9" t="e">
        <f>+$B$5*$H$3*$G$168</f>
        <v>#DIV/0!</v>
      </c>
      <c r="H171" s="9" t="e">
        <f>+($C$5*$H$3*$H$168)</f>
        <v>#DIV/0!</v>
      </c>
      <c r="I171" s="9" t="e">
        <f>+$D$5*$H$4*$I$168</f>
        <v>#DIV/0!</v>
      </c>
      <c r="K171" s="10" t="e">
        <f t="shared" si="19"/>
        <v>#DIV/0!</v>
      </c>
    </row>
    <row r="172" spans="1:11" x14ac:dyDescent="0.3">
      <c r="A172" s="91"/>
      <c r="B172" s="2" t="s">
        <v>3</v>
      </c>
      <c r="C172" s="74">
        <v>0</v>
      </c>
      <c r="D172" s="74">
        <v>0</v>
      </c>
      <c r="E172" s="74">
        <v>0</v>
      </c>
      <c r="G172" s="9" t="e">
        <f>+$B$6*$H$3*$G$168</f>
        <v>#DIV/0!</v>
      </c>
      <c r="H172" s="9" t="e">
        <f>+($C$6*$H$3*$H$168)</f>
        <v>#DIV/0!</v>
      </c>
      <c r="I172" s="9" t="e">
        <f>+$D$6*$H$4*$I$168</f>
        <v>#DIV/0!</v>
      </c>
      <c r="K172" s="10" t="e">
        <f t="shared" si="19"/>
        <v>#DIV/0!</v>
      </c>
    </row>
    <row r="173" spans="1:11" x14ac:dyDescent="0.3">
      <c r="A173" s="91"/>
      <c r="B173" s="2" t="s">
        <v>4</v>
      </c>
      <c r="C173" s="74">
        <v>0</v>
      </c>
      <c r="D173" s="74">
        <v>0</v>
      </c>
      <c r="E173" s="74">
        <v>0</v>
      </c>
      <c r="G173" s="9" t="e">
        <f>+$B$7*$H$3*$G$168</f>
        <v>#DIV/0!</v>
      </c>
      <c r="H173" s="9" t="e">
        <f>+($C$7*$H$3*$H$168)</f>
        <v>#DIV/0!</v>
      </c>
      <c r="I173" s="9" t="e">
        <f>+$D$7*$H$4*$I$168</f>
        <v>#DIV/0!</v>
      </c>
      <c r="K173" s="10" t="e">
        <f t="shared" si="19"/>
        <v>#DIV/0!</v>
      </c>
    </row>
    <row r="174" spans="1:11" x14ac:dyDescent="0.3">
      <c r="A174" s="91"/>
      <c r="B174" s="2" t="s">
        <v>30</v>
      </c>
      <c r="C174" s="74">
        <v>0</v>
      </c>
      <c r="D174" s="74">
        <v>0</v>
      </c>
      <c r="E174" s="74">
        <v>0</v>
      </c>
      <c r="G174" s="9" t="e">
        <f>+$B$8*$H$9*$G$168</f>
        <v>#DIV/0!</v>
      </c>
      <c r="H174" s="9" t="e">
        <f>+($C$8*$H$9*$H$168)</f>
        <v>#DIV/0!</v>
      </c>
      <c r="I174" s="9" t="e">
        <f>+$D$8*$H$10*$I$168</f>
        <v>#DIV/0!</v>
      </c>
      <c r="K174" s="10" t="e">
        <f t="shared" si="19"/>
        <v>#DIV/0!</v>
      </c>
    </row>
    <row r="175" spans="1:11" x14ac:dyDescent="0.3">
      <c r="A175" s="91"/>
      <c r="B175" s="2" t="s">
        <v>26</v>
      </c>
      <c r="C175" s="74">
        <v>0</v>
      </c>
      <c r="D175" s="74">
        <v>0</v>
      </c>
      <c r="E175" s="74">
        <v>0</v>
      </c>
      <c r="G175" s="9" t="e">
        <f>+$B$9*$H$5*$G$168</f>
        <v>#DIV/0!</v>
      </c>
      <c r="H175" s="9" t="e">
        <f>+($C$9*$H$5*$H$168)</f>
        <v>#DIV/0!</v>
      </c>
      <c r="I175" s="9" t="e">
        <f>+$D$9*$H$6*$I$168</f>
        <v>#DIV/0!</v>
      </c>
      <c r="K175" s="10" t="e">
        <f t="shared" si="19"/>
        <v>#DIV/0!</v>
      </c>
    </row>
    <row r="176" spans="1:11" x14ac:dyDescent="0.3">
      <c r="A176" s="91"/>
      <c r="B176" s="23" t="s">
        <v>29</v>
      </c>
      <c r="C176" s="74">
        <v>0</v>
      </c>
      <c r="D176" s="74">
        <v>0</v>
      </c>
      <c r="E176" s="74">
        <v>0</v>
      </c>
      <c r="G176" s="9" t="e">
        <f>+$B$10*$H$7*$G$168</f>
        <v>#DIV/0!</v>
      </c>
      <c r="H176" s="9" t="e">
        <f>+($C$10*$H$7*$H$168)</f>
        <v>#DIV/0!</v>
      </c>
      <c r="I176" s="28" t="e">
        <f>+$D$10*$H$8*$I$168</f>
        <v>#DIV/0!</v>
      </c>
      <c r="K176" s="10" t="e">
        <f t="shared" si="19"/>
        <v>#DIV/0!</v>
      </c>
    </row>
    <row r="177" spans="1:11" ht="16.2" thickBot="1" x14ac:dyDescent="0.35">
      <c r="A177" s="92"/>
      <c r="B177" s="62" t="s">
        <v>41</v>
      </c>
      <c r="C177" s="74">
        <v>0</v>
      </c>
      <c r="D177" s="74">
        <v>0</v>
      </c>
      <c r="E177" s="74">
        <v>0</v>
      </c>
      <c r="G177" s="9" t="e">
        <f>+$B$11*$H$3*$G$168</f>
        <v>#DIV/0!</v>
      </c>
      <c r="H177" s="9" t="e">
        <f>+($C$11*$H$3*$H$168)</f>
        <v>#DIV/0!</v>
      </c>
      <c r="I177" s="28" t="e">
        <f>+$D$11*$H$4*$I$168</f>
        <v>#DIV/0!</v>
      </c>
      <c r="K177" s="10" t="e">
        <f t="shared" si="19"/>
        <v>#DIV/0!</v>
      </c>
    </row>
    <row r="178" spans="1:11" ht="16.2" thickBot="1" x14ac:dyDescent="0.35">
      <c r="A178" s="11" t="s">
        <v>72</v>
      </c>
      <c r="B178" s="46"/>
      <c r="C178" s="43">
        <v>0</v>
      </c>
      <c r="D178" s="44">
        <v>0</v>
      </c>
      <c r="E178" s="45">
        <v>0</v>
      </c>
      <c r="F178" s="42"/>
      <c r="G178" s="54">
        <v>0</v>
      </c>
      <c r="H178" s="55">
        <v>0</v>
      </c>
      <c r="I178" s="49">
        <v>0</v>
      </c>
      <c r="K178" s="15">
        <f>+B178</f>
        <v>0</v>
      </c>
    </row>
    <row r="179" spans="1:11" x14ac:dyDescent="0.3">
      <c r="A179" s="90"/>
      <c r="B179" s="14" t="str">
        <f>+B169</f>
        <v>Base</v>
      </c>
      <c r="C179" s="74">
        <v>0</v>
      </c>
      <c r="D179" s="74">
        <v>0</v>
      </c>
      <c r="E179" s="74">
        <v>0</v>
      </c>
      <c r="G179" s="9" t="e">
        <f>+$B$3*$H$3*$G$178</f>
        <v>#DIV/0!</v>
      </c>
      <c r="H179" s="9" t="e">
        <f>+($C$3*$H$3*$H$178)</f>
        <v>#DIV/0!</v>
      </c>
      <c r="I179" s="27" t="e">
        <f>+$D$3*$H$4*$I$178</f>
        <v>#DIV/0!</v>
      </c>
      <c r="K179" s="10" t="e">
        <f>SUM(G179:I179)</f>
        <v>#DIV/0!</v>
      </c>
    </row>
    <row r="180" spans="1:11" x14ac:dyDescent="0.3">
      <c r="A180" s="91"/>
      <c r="B180" s="2" t="s">
        <v>2</v>
      </c>
      <c r="C180" s="74">
        <v>0</v>
      </c>
      <c r="D180" s="74">
        <v>0</v>
      </c>
      <c r="E180" s="74">
        <v>0</v>
      </c>
      <c r="G180" s="9" t="e">
        <f>+$B$4*$H$3*$G$178</f>
        <v>#DIV/0!</v>
      </c>
      <c r="H180" s="9" t="e">
        <f>+($C$4*$H$3*$H$178)</f>
        <v>#DIV/0!</v>
      </c>
      <c r="I180" s="9" t="e">
        <f>+$D$4*$H$4*$I$178</f>
        <v>#DIV/0!</v>
      </c>
      <c r="K180" s="10" t="e">
        <f t="shared" ref="K180:K187" si="20">SUM(G180:I180)</f>
        <v>#DIV/0!</v>
      </c>
    </row>
    <row r="181" spans="1:11" x14ac:dyDescent="0.3">
      <c r="A181" s="91"/>
      <c r="B181" s="2" t="s">
        <v>5</v>
      </c>
      <c r="C181" s="74">
        <v>0</v>
      </c>
      <c r="D181" s="74">
        <v>0</v>
      </c>
      <c r="E181" s="74">
        <v>0</v>
      </c>
      <c r="G181" s="9" t="e">
        <f>+$B$5*$H$3*$G$178</f>
        <v>#DIV/0!</v>
      </c>
      <c r="H181" s="9" t="e">
        <f>+($C$5*$H$3*$H$178)</f>
        <v>#DIV/0!</v>
      </c>
      <c r="I181" s="9" t="e">
        <f>+$D$5*$H$4*$I$178</f>
        <v>#DIV/0!</v>
      </c>
      <c r="K181" s="10" t="e">
        <f t="shared" si="20"/>
        <v>#DIV/0!</v>
      </c>
    </row>
    <row r="182" spans="1:11" x14ac:dyDescent="0.3">
      <c r="A182" s="91"/>
      <c r="B182" s="2" t="s">
        <v>3</v>
      </c>
      <c r="C182" s="74">
        <v>0</v>
      </c>
      <c r="D182" s="74">
        <v>0</v>
      </c>
      <c r="E182" s="74">
        <v>0</v>
      </c>
      <c r="G182" s="9" t="e">
        <f>+$B$6*$H$3*$G$178</f>
        <v>#DIV/0!</v>
      </c>
      <c r="H182" s="9" t="e">
        <f>+($C$6*$H$3*$H$178)</f>
        <v>#DIV/0!</v>
      </c>
      <c r="I182" s="9" t="e">
        <f>+$D$6*$H$4*$I$178</f>
        <v>#DIV/0!</v>
      </c>
      <c r="K182" s="10" t="e">
        <f t="shared" si="20"/>
        <v>#DIV/0!</v>
      </c>
    </row>
    <row r="183" spans="1:11" x14ac:dyDescent="0.3">
      <c r="A183" s="91"/>
      <c r="B183" s="2" t="s">
        <v>4</v>
      </c>
      <c r="C183" s="74">
        <v>0</v>
      </c>
      <c r="D183" s="74">
        <v>0</v>
      </c>
      <c r="E183" s="74">
        <v>0</v>
      </c>
      <c r="G183" s="9" t="e">
        <f>+$B$7*$H$3*$G$178</f>
        <v>#DIV/0!</v>
      </c>
      <c r="H183" s="9" t="e">
        <f>+($C$7*$H$3*$H$178)</f>
        <v>#DIV/0!</v>
      </c>
      <c r="I183" s="9" t="e">
        <f>+$D$7*$H$4*$I$178</f>
        <v>#DIV/0!</v>
      </c>
      <c r="K183" s="10" t="e">
        <f t="shared" si="20"/>
        <v>#DIV/0!</v>
      </c>
    </row>
    <row r="184" spans="1:11" x14ac:dyDescent="0.3">
      <c r="A184" s="91"/>
      <c r="B184" s="2" t="s">
        <v>30</v>
      </c>
      <c r="C184" s="74">
        <v>0</v>
      </c>
      <c r="D184" s="74">
        <v>0</v>
      </c>
      <c r="E184" s="74">
        <v>0</v>
      </c>
      <c r="G184" s="9" t="e">
        <f>+$B$8*$H$9*$G$178</f>
        <v>#DIV/0!</v>
      </c>
      <c r="H184" s="9" t="e">
        <f>+($C$8*$H$9*$H$178)</f>
        <v>#DIV/0!</v>
      </c>
      <c r="I184" s="9" t="e">
        <f>+$D$8*$H$10*$I$178</f>
        <v>#DIV/0!</v>
      </c>
      <c r="K184" s="10" t="e">
        <f t="shared" si="20"/>
        <v>#DIV/0!</v>
      </c>
    </row>
    <row r="185" spans="1:11" x14ac:dyDescent="0.3">
      <c r="A185" s="91"/>
      <c r="B185" s="2" t="s">
        <v>26</v>
      </c>
      <c r="C185" s="74">
        <v>0</v>
      </c>
      <c r="D185" s="74">
        <v>0</v>
      </c>
      <c r="E185" s="74">
        <v>0</v>
      </c>
      <c r="G185" s="9" t="e">
        <f>+$B$9*$H$5*$G$178</f>
        <v>#DIV/0!</v>
      </c>
      <c r="H185" s="9" t="e">
        <f>+($C$9*$H$5*$H$178)</f>
        <v>#DIV/0!</v>
      </c>
      <c r="I185" s="9" t="e">
        <f>+$D$9*$H$6*$I$178</f>
        <v>#DIV/0!</v>
      </c>
      <c r="K185" s="10" t="e">
        <f t="shared" si="20"/>
        <v>#DIV/0!</v>
      </c>
    </row>
    <row r="186" spans="1:11" x14ac:dyDescent="0.3">
      <c r="A186" s="91"/>
      <c r="B186" s="23" t="s">
        <v>29</v>
      </c>
      <c r="C186" s="74">
        <v>0</v>
      </c>
      <c r="D186" s="74">
        <v>0</v>
      </c>
      <c r="E186" s="74">
        <v>0</v>
      </c>
      <c r="G186" s="9" t="e">
        <f>+$B$10*$H$7*$G$178</f>
        <v>#DIV/0!</v>
      </c>
      <c r="H186" s="9" t="e">
        <f>+($C$10*$H$7*$H$178)</f>
        <v>#DIV/0!</v>
      </c>
      <c r="I186" s="28" t="e">
        <f>+$D$10*$H$8*$I$178</f>
        <v>#DIV/0!</v>
      </c>
      <c r="K186" s="10" t="e">
        <f t="shared" si="20"/>
        <v>#DIV/0!</v>
      </c>
    </row>
    <row r="187" spans="1:11" ht="16.2" thickBot="1" x14ac:dyDescent="0.35">
      <c r="A187" s="92"/>
      <c r="B187" s="62" t="s">
        <v>41</v>
      </c>
      <c r="C187" s="74">
        <v>0</v>
      </c>
      <c r="D187" s="74">
        <v>0</v>
      </c>
      <c r="E187" s="74">
        <v>0</v>
      </c>
      <c r="G187" s="9" t="e">
        <f>+$B$11*$H$3*$G$178</f>
        <v>#DIV/0!</v>
      </c>
      <c r="H187" s="9" t="e">
        <f>+($C$11*$H$3*$H$178)</f>
        <v>#DIV/0!</v>
      </c>
      <c r="I187" s="28" t="e">
        <f>+$D$11*$H$4*$I$178</f>
        <v>#DIV/0!</v>
      </c>
      <c r="K187" s="10" t="e">
        <f t="shared" si="20"/>
        <v>#DIV/0!</v>
      </c>
    </row>
    <row r="188" spans="1:11" ht="16.2" thickBot="1" x14ac:dyDescent="0.35">
      <c r="A188" s="11" t="s">
        <v>73</v>
      </c>
      <c r="B188" s="46"/>
      <c r="C188" s="43">
        <v>0</v>
      </c>
      <c r="D188" s="44">
        <v>0</v>
      </c>
      <c r="E188" s="45">
        <v>0</v>
      </c>
      <c r="F188" s="42"/>
      <c r="G188" s="54">
        <v>0</v>
      </c>
      <c r="H188" s="55">
        <v>0</v>
      </c>
      <c r="I188" s="49">
        <v>0</v>
      </c>
      <c r="K188" s="15">
        <f>+B188</f>
        <v>0</v>
      </c>
    </row>
    <row r="189" spans="1:11" x14ac:dyDescent="0.3">
      <c r="A189" s="90"/>
      <c r="B189" s="14" t="str">
        <f>+B179</f>
        <v>Base</v>
      </c>
      <c r="C189" s="74">
        <v>0</v>
      </c>
      <c r="D189" s="74">
        <v>0</v>
      </c>
      <c r="E189" s="74">
        <v>0</v>
      </c>
      <c r="G189" s="9" t="e">
        <f>+$B$3*$H$3*$G$188</f>
        <v>#DIV/0!</v>
      </c>
      <c r="H189" s="9" t="e">
        <f>+($C$3*$H$3*$H$188)</f>
        <v>#DIV/0!</v>
      </c>
      <c r="I189" s="27" t="e">
        <f>+$D$3*$H$4*$I$188</f>
        <v>#DIV/0!</v>
      </c>
      <c r="K189" s="10" t="e">
        <f>SUM(G189:I189)</f>
        <v>#DIV/0!</v>
      </c>
    </row>
    <row r="190" spans="1:11" x14ac:dyDescent="0.3">
      <c r="A190" s="91"/>
      <c r="B190" s="2" t="s">
        <v>2</v>
      </c>
      <c r="C190" s="74">
        <v>0</v>
      </c>
      <c r="D190" s="74">
        <v>0</v>
      </c>
      <c r="E190" s="74">
        <v>0</v>
      </c>
      <c r="G190" s="9" t="e">
        <f>+$B$4*$H$3*$G$188</f>
        <v>#DIV/0!</v>
      </c>
      <c r="H190" s="9" t="e">
        <f>+($C$4*$H$3*$H$188)</f>
        <v>#DIV/0!</v>
      </c>
      <c r="I190" s="9" t="e">
        <f>+$D$4*$H$4*$I$188</f>
        <v>#DIV/0!</v>
      </c>
      <c r="K190" s="10" t="e">
        <f t="shared" ref="K190:K197" si="21">SUM(G190:I190)</f>
        <v>#DIV/0!</v>
      </c>
    </row>
    <row r="191" spans="1:11" x14ac:dyDescent="0.3">
      <c r="A191" s="91"/>
      <c r="B191" s="2" t="s">
        <v>5</v>
      </c>
      <c r="C191" s="74">
        <v>0</v>
      </c>
      <c r="D191" s="74">
        <v>0</v>
      </c>
      <c r="E191" s="74">
        <v>0</v>
      </c>
      <c r="G191" s="9" t="e">
        <f>+$B$5*$H$3*$G$188</f>
        <v>#DIV/0!</v>
      </c>
      <c r="H191" s="9" t="e">
        <f>+($C$5*$H$3*$H$188)</f>
        <v>#DIV/0!</v>
      </c>
      <c r="I191" s="9" t="e">
        <f>+$D$5*$H$4*$I$188</f>
        <v>#DIV/0!</v>
      </c>
      <c r="K191" s="10" t="e">
        <f t="shared" si="21"/>
        <v>#DIV/0!</v>
      </c>
    </row>
    <row r="192" spans="1:11" x14ac:dyDescent="0.3">
      <c r="A192" s="91"/>
      <c r="B192" s="2" t="s">
        <v>3</v>
      </c>
      <c r="C192" s="74">
        <v>0</v>
      </c>
      <c r="D192" s="74">
        <v>0</v>
      </c>
      <c r="E192" s="74">
        <v>0</v>
      </c>
      <c r="G192" s="9" t="e">
        <f>+$B$6*$H$3*$G$188</f>
        <v>#DIV/0!</v>
      </c>
      <c r="H192" s="9" t="e">
        <f>+($C$6*$H$3*$H$188)</f>
        <v>#DIV/0!</v>
      </c>
      <c r="I192" s="9" t="e">
        <f>+$D$6*$H$4*$I$188</f>
        <v>#DIV/0!</v>
      </c>
      <c r="K192" s="10" t="e">
        <f t="shared" si="21"/>
        <v>#DIV/0!</v>
      </c>
    </row>
    <row r="193" spans="1:11" x14ac:dyDescent="0.3">
      <c r="A193" s="91"/>
      <c r="B193" s="2" t="s">
        <v>4</v>
      </c>
      <c r="C193" s="74">
        <v>0</v>
      </c>
      <c r="D193" s="74">
        <v>0</v>
      </c>
      <c r="E193" s="74">
        <v>0</v>
      </c>
      <c r="G193" s="9" t="e">
        <f>+$B$7*$H$3*$G$188</f>
        <v>#DIV/0!</v>
      </c>
      <c r="H193" s="9" t="e">
        <f>+($C$7*$H$3*$H$188)</f>
        <v>#DIV/0!</v>
      </c>
      <c r="I193" s="9" t="e">
        <f>+$D$7*$H$4*$I$188</f>
        <v>#DIV/0!</v>
      </c>
      <c r="K193" s="10" t="e">
        <f t="shared" si="21"/>
        <v>#DIV/0!</v>
      </c>
    </row>
    <row r="194" spans="1:11" x14ac:dyDescent="0.3">
      <c r="A194" s="91"/>
      <c r="B194" s="2" t="s">
        <v>30</v>
      </c>
      <c r="C194" s="74">
        <v>0</v>
      </c>
      <c r="D194" s="74">
        <v>0</v>
      </c>
      <c r="E194" s="74">
        <v>0</v>
      </c>
      <c r="G194" s="9" t="e">
        <f>+$B$8*$H$9*$G$188</f>
        <v>#DIV/0!</v>
      </c>
      <c r="H194" s="9" t="e">
        <f>+($C$8*$H$9*$H$188)</f>
        <v>#DIV/0!</v>
      </c>
      <c r="I194" s="9" t="e">
        <f>+$D$8*$H$10*$I$188</f>
        <v>#DIV/0!</v>
      </c>
      <c r="K194" s="10" t="e">
        <f t="shared" si="21"/>
        <v>#DIV/0!</v>
      </c>
    </row>
    <row r="195" spans="1:11" x14ac:dyDescent="0.3">
      <c r="A195" s="91"/>
      <c r="B195" s="2" t="s">
        <v>26</v>
      </c>
      <c r="C195" s="74">
        <v>0</v>
      </c>
      <c r="D195" s="74">
        <v>0</v>
      </c>
      <c r="E195" s="74">
        <v>0</v>
      </c>
      <c r="G195" s="9" t="e">
        <f>+$B$9*$H$5*$G$188</f>
        <v>#DIV/0!</v>
      </c>
      <c r="H195" s="9" t="e">
        <f>+($C$9*$H$5*$H$188)</f>
        <v>#DIV/0!</v>
      </c>
      <c r="I195" s="9" t="e">
        <f>+$D$9*$H$6*$I$188</f>
        <v>#DIV/0!</v>
      </c>
      <c r="K195" s="10" t="e">
        <f t="shared" si="21"/>
        <v>#DIV/0!</v>
      </c>
    </row>
    <row r="196" spans="1:11" x14ac:dyDescent="0.3">
      <c r="A196" s="91"/>
      <c r="B196" s="23" t="s">
        <v>29</v>
      </c>
      <c r="C196" s="74">
        <v>0</v>
      </c>
      <c r="D196" s="74">
        <v>0</v>
      </c>
      <c r="E196" s="74">
        <v>0</v>
      </c>
      <c r="G196" s="9" t="e">
        <f>+$B$10*$H$7*$G$188</f>
        <v>#DIV/0!</v>
      </c>
      <c r="H196" s="9" t="e">
        <f>+($C$10*$H$7*$H$188)</f>
        <v>#DIV/0!</v>
      </c>
      <c r="I196" s="28" t="e">
        <f>+$D$10*$H$8*$I$188</f>
        <v>#DIV/0!</v>
      </c>
      <c r="K196" s="10" t="e">
        <f t="shared" si="21"/>
        <v>#DIV/0!</v>
      </c>
    </row>
    <row r="197" spans="1:11" ht="16.2" thickBot="1" x14ac:dyDescent="0.35">
      <c r="A197" s="92"/>
      <c r="B197" s="62" t="s">
        <v>41</v>
      </c>
      <c r="C197" s="74">
        <v>0</v>
      </c>
      <c r="D197" s="74">
        <v>0</v>
      </c>
      <c r="E197" s="74">
        <v>0</v>
      </c>
      <c r="G197" s="9" t="e">
        <f>+$B$11*$H$3*$G$188</f>
        <v>#DIV/0!</v>
      </c>
      <c r="H197" s="9" t="e">
        <f>+($C$11*$H$3*$H$188)</f>
        <v>#DIV/0!</v>
      </c>
      <c r="I197" s="28" t="e">
        <f>+$D$11*$H$4*$I$188</f>
        <v>#DIV/0!</v>
      </c>
      <c r="K197" s="10" t="e">
        <f t="shared" si="21"/>
        <v>#DIV/0!</v>
      </c>
    </row>
    <row r="198" spans="1:11" ht="16.2" thickBot="1" x14ac:dyDescent="0.35">
      <c r="A198" s="11" t="s">
        <v>74</v>
      </c>
      <c r="B198" s="46"/>
      <c r="C198" s="43">
        <v>0</v>
      </c>
      <c r="D198" s="44">
        <v>0</v>
      </c>
      <c r="E198" s="45">
        <v>0</v>
      </c>
      <c r="F198" s="42"/>
      <c r="G198" s="54">
        <v>0</v>
      </c>
      <c r="H198" s="55">
        <v>0</v>
      </c>
      <c r="I198" s="49">
        <v>0</v>
      </c>
      <c r="K198" s="15">
        <f>+B198</f>
        <v>0</v>
      </c>
    </row>
    <row r="199" spans="1:11" x14ac:dyDescent="0.3">
      <c r="A199" s="90"/>
      <c r="B199" s="14" t="str">
        <f>+B189</f>
        <v>Base</v>
      </c>
      <c r="C199" s="74">
        <v>0</v>
      </c>
      <c r="D199" s="74">
        <v>0</v>
      </c>
      <c r="E199" s="74">
        <v>0</v>
      </c>
      <c r="G199" s="9" t="e">
        <f>+$B$3*$H$3*$G$198</f>
        <v>#DIV/0!</v>
      </c>
      <c r="H199" s="9" t="e">
        <f>+($C$3*$H$3*$H$198)</f>
        <v>#DIV/0!</v>
      </c>
      <c r="I199" s="27" t="e">
        <f>+$D$3*$H$4*$I$198</f>
        <v>#DIV/0!</v>
      </c>
      <c r="K199" s="10" t="e">
        <f>SUM(G199:I199)</f>
        <v>#DIV/0!</v>
      </c>
    </row>
    <row r="200" spans="1:11" x14ac:dyDescent="0.3">
      <c r="A200" s="91"/>
      <c r="B200" s="2" t="s">
        <v>2</v>
      </c>
      <c r="C200" s="74">
        <v>0</v>
      </c>
      <c r="D200" s="74">
        <v>0</v>
      </c>
      <c r="E200" s="74">
        <v>0</v>
      </c>
      <c r="G200" s="9" t="e">
        <f>+$B$4*$H$3*$G$198</f>
        <v>#DIV/0!</v>
      </c>
      <c r="H200" s="9" t="e">
        <f>+($C$4*$H$3*$H$198)</f>
        <v>#DIV/0!</v>
      </c>
      <c r="I200" s="9" t="e">
        <f>+$D$4*$H$4*$I$198</f>
        <v>#DIV/0!</v>
      </c>
      <c r="K200" s="10" t="e">
        <f t="shared" ref="K200:K207" si="22">SUM(G200:I200)</f>
        <v>#DIV/0!</v>
      </c>
    </row>
    <row r="201" spans="1:11" x14ac:dyDescent="0.3">
      <c r="A201" s="91"/>
      <c r="B201" s="2" t="s">
        <v>5</v>
      </c>
      <c r="C201" s="74">
        <v>0</v>
      </c>
      <c r="D201" s="74">
        <v>0</v>
      </c>
      <c r="E201" s="74">
        <v>0</v>
      </c>
      <c r="G201" s="9" t="e">
        <f>+$B$5*$H$3*$G$198</f>
        <v>#DIV/0!</v>
      </c>
      <c r="H201" s="9" t="e">
        <f>+($C$5*$H$3*$H$198)</f>
        <v>#DIV/0!</v>
      </c>
      <c r="I201" s="9" t="e">
        <f>+$D$5*$H$4*$I$198</f>
        <v>#DIV/0!</v>
      </c>
      <c r="K201" s="10" t="e">
        <f t="shared" si="22"/>
        <v>#DIV/0!</v>
      </c>
    </row>
    <row r="202" spans="1:11" x14ac:dyDescent="0.3">
      <c r="A202" s="91"/>
      <c r="B202" s="2" t="s">
        <v>3</v>
      </c>
      <c r="C202" s="74">
        <v>0</v>
      </c>
      <c r="D202" s="74">
        <v>0</v>
      </c>
      <c r="E202" s="74">
        <v>0</v>
      </c>
      <c r="G202" s="9" t="e">
        <f>+$B$6*$H$3*$G$198</f>
        <v>#DIV/0!</v>
      </c>
      <c r="H202" s="9" t="e">
        <f>+($C$6*$H$3*$H$198)</f>
        <v>#DIV/0!</v>
      </c>
      <c r="I202" s="9" t="e">
        <f>+$D$6*$H$4*$I$198</f>
        <v>#DIV/0!</v>
      </c>
      <c r="K202" s="10" t="e">
        <f t="shared" si="22"/>
        <v>#DIV/0!</v>
      </c>
    </row>
    <row r="203" spans="1:11" x14ac:dyDescent="0.3">
      <c r="A203" s="91"/>
      <c r="B203" s="2" t="s">
        <v>4</v>
      </c>
      <c r="C203" s="74">
        <v>0</v>
      </c>
      <c r="D203" s="74">
        <v>0</v>
      </c>
      <c r="E203" s="74">
        <v>0</v>
      </c>
      <c r="G203" s="9" t="e">
        <f>+$B$7*$H$3*$G$198</f>
        <v>#DIV/0!</v>
      </c>
      <c r="H203" s="9" t="e">
        <f>+($C$7*$H$3*$H$198)</f>
        <v>#DIV/0!</v>
      </c>
      <c r="I203" s="9" t="e">
        <f>+$D$7*$H$4*$I$198</f>
        <v>#DIV/0!</v>
      </c>
      <c r="K203" s="10" t="e">
        <f t="shared" si="22"/>
        <v>#DIV/0!</v>
      </c>
    </row>
    <row r="204" spans="1:11" x14ac:dyDescent="0.3">
      <c r="A204" s="91"/>
      <c r="B204" s="2" t="s">
        <v>30</v>
      </c>
      <c r="C204" s="74">
        <v>0</v>
      </c>
      <c r="D204" s="74">
        <v>0</v>
      </c>
      <c r="E204" s="74">
        <v>0</v>
      </c>
      <c r="G204" s="9" t="e">
        <f>+$B$8*$H$9*$G$198</f>
        <v>#DIV/0!</v>
      </c>
      <c r="H204" s="9" t="e">
        <f>+($C$8*$H$9*$H$198)</f>
        <v>#DIV/0!</v>
      </c>
      <c r="I204" s="9" t="e">
        <f>+$D$8*$H$10*$I$198</f>
        <v>#DIV/0!</v>
      </c>
      <c r="K204" s="10" t="e">
        <f t="shared" si="22"/>
        <v>#DIV/0!</v>
      </c>
    </row>
    <row r="205" spans="1:11" x14ac:dyDescent="0.3">
      <c r="A205" s="91"/>
      <c r="B205" s="2" t="s">
        <v>26</v>
      </c>
      <c r="C205" s="74">
        <v>0</v>
      </c>
      <c r="D205" s="74">
        <v>0</v>
      </c>
      <c r="E205" s="74">
        <v>0</v>
      </c>
      <c r="G205" s="9" t="e">
        <f>+$B$9*$H$5*$G$198</f>
        <v>#DIV/0!</v>
      </c>
      <c r="H205" s="9" t="e">
        <f>+($C$9*$H$5*$H$198)</f>
        <v>#DIV/0!</v>
      </c>
      <c r="I205" s="9" t="e">
        <f>+$D$9*$H$6*$I$198</f>
        <v>#DIV/0!</v>
      </c>
      <c r="K205" s="10" t="e">
        <f t="shared" si="22"/>
        <v>#DIV/0!</v>
      </c>
    </row>
    <row r="206" spans="1:11" x14ac:dyDescent="0.3">
      <c r="A206" s="91"/>
      <c r="B206" s="23" t="s">
        <v>29</v>
      </c>
      <c r="C206" s="74">
        <v>0</v>
      </c>
      <c r="D206" s="74">
        <v>0</v>
      </c>
      <c r="E206" s="74">
        <v>0</v>
      </c>
      <c r="G206" s="9" t="e">
        <f>+$B$10*$H$7*$G$198</f>
        <v>#DIV/0!</v>
      </c>
      <c r="H206" s="9" t="e">
        <f>+($C$10*$H$7*$H$198)</f>
        <v>#DIV/0!</v>
      </c>
      <c r="I206" s="28" t="e">
        <f>+$D$10*$H$8*$I$198</f>
        <v>#DIV/0!</v>
      </c>
      <c r="K206" s="10" t="e">
        <f t="shared" si="22"/>
        <v>#DIV/0!</v>
      </c>
    </row>
    <row r="207" spans="1:11" ht="16.2" thickBot="1" x14ac:dyDescent="0.35">
      <c r="A207" s="92"/>
      <c r="B207" s="62" t="s">
        <v>41</v>
      </c>
      <c r="C207" s="74">
        <v>0</v>
      </c>
      <c r="D207" s="74">
        <v>0</v>
      </c>
      <c r="E207" s="74">
        <v>0</v>
      </c>
      <c r="G207" s="9" t="e">
        <f>+$B$11*$H$3*$G$198</f>
        <v>#DIV/0!</v>
      </c>
      <c r="H207" s="9" t="e">
        <f>+($C$11*$H$3*$H$198)</f>
        <v>#DIV/0!</v>
      </c>
      <c r="I207" s="28" t="e">
        <f>+$D$11*$H$4*$I$198</f>
        <v>#DIV/0!</v>
      </c>
      <c r="K207" s="10" t="e">
        <f t="shared" si="22"/>
        <v>#DIV/0!</v>
      </c>
    </row>
    <row r="208" spans="1:11" ht="16.2" thickBot="1" x14ac:dyDescent="0.35">
      <c r="A208" s="11" t="s">
        <v>75</v>
      </c>
      <c r="B208" s="46"/>
      <c r="C208" s="43">
        <v>0</v>
      </c>
      <c r="D208" s="44">
        <v>0</v>
      </c>
      <c r="E208" s="45">
        <v>0</v>
      </c>
      <c r="F208" s="42"/>
      <c r="G208" s="54">
        <v>0</v>
      </c>
      <c r="H208" s="55">
        <v>0</v>
      </c>
      <c r="I208" s="49">
        <v>0</v>
      </c>
      <c r="K208" s="15">
        <f>+B208</f>
        <v>0</v>
      </c>
    </row>
    <row r="209" spans="1:11" x14ac:dyDescent="0.3">
      <c r="A209" s="90"/>
      <c r="B209" s="14" t="str">
        <f>+B199</f>
        <v>Base</v>
      </c>
      <c r="C209" s="74">
        <v>0</v>
      </c>
      <c r="D209" s="74">
        <v>0</v>
      </c>
      <c r="E209" s="74">
        <v>0</v>
      </c>
      <c r="G209" s="9" t="e">
        <f>+$B$3*$H$3*$G$208</f>
        <v>#DIV/0!</v>
      </c>
      <c r="H209" s="9" t="e">
        <f>+($C$3*$H$3*$H$208)</f>
        <v>#DIV/0!</v>
      </c>
      <c r="I209" s="27" t="e">
        <f>+$D$3*$H$4*$I$208</f>
        <v>#DIV/0!</v>
      </c>
      <c r="K209" s="10" t="e">
        <f>SUM(G209:I209)</f>
        <v>#DIV/0!</v>
      </c>
    </row>
    <row r="210" spans="1:11" x14ac:dyDescent="0.3">
      <c r="A210" s="91"/>
      <c r="B210" s="2" t="s">
        <v>2</v>
      </c>
      <c r="C210" s="74">
        <v>0</v>
      </c>
      <c r="D210" s="74">
        <v>0</v>
      </c>
      <c r="E210" s="74">
        <v>0</v>
      </c>
      <c r="G210" s="9" t="e">
        <f>+$B$4*$H$3*$G$208</f>
        <v>#DIV/0!</v>
      </c>
      <c r="H210" s="9" t="e">
        <f>+($C$4*$H$3*$H$208)</f>
        <v>#DIV/0!</v>
      </c>
      <c r="I210" s="9" t="e">
        <f>+$D$4*$H$4*$I$208</f>
        <v>#DIV/0!</v>
      </c>
      <c r="K210" s="10" t="e">
        <f t="shared" ref="K210:K217" si="23">SUM(G210:I210)</f>
        <v>#DIV/0!</v>
      </c>
    </row>
    <row r="211" spans="1:11" x14ac:dyDescent="0.3">
      <c r="A211" s="91"/>
      <c r="B211" s="2" t="s">
        <v>5</v>
      </c>
      <c r="C211" s="74">
        <v>0</v>
      </c>
      <c r="D211" s="74">
        <v>0</v>
      </c>
      <c r="E211" s="74">
        <v>0</v>
      </c>
      <c r="G211" s="9" t="e">
        <f>+$B$5*$H$3*$G$208</f>
        <v>#DIV/0!</v>
      </c>
      <c r="H211" s="9" t="e">
        <f>+($C$5*$H$3*$H$208)</f>
        <v>#DIV/0!</v>
      </c>
      <c r="I211" s="9" t="e">
        <f>+$D$5*$H$4*$I$208</f>
        <v>#DIV/0!</v>
      </c>
      <c r="K211" s="10" t="e">
        <f t="shared" si="23"/>
        <v>#DIV/0!</v>
      </c>
    </row>
    <row r="212" spans="1:11" x14ac:dyDescent="0.3">
      <c r="A212" s="91"/>
      <c r="B212" s="2" t="s">
        <v>3</v>
      </c>
      <c r="C212" s="74">
        <v>0</v>
      </c>
      <c r="D212" s="74">
        <v>0</v>
      </c>
      <c r="E212" s="74">
        <v>0</v>
      </c>
      <c r="G212" s="9" t="e">
        <f>+$B$6*$H$3*$G$208</f>
        <v>#DIV/0!</v>
      </c>
      <c r="H212" s="9" t="e">
        <f>+($C$6*$H$3*$H$208)</f>
        <v>#DIV/0!</v>
      </c>
      <c r="I212" s="9" t="e">
        <f>+$D$6*$H$4*$I$208</f>
        <v>#DIV/0!</v>
      </c>
      <c r="K212" s="10" t="e">
        <f t="shared" si="23"/>
        <v>#DIV/0!</v>
      </c>
    </row>
    <row r="213" spans="1:11" x14ac:dyDescent="0.3">
      <c r="A213" s="91"/>
      <c r="B213" s="2" t="s">
        <v>4</v>
      </c>
      <c r="C213" s="74">
        <v>0</v>
      </c>
      <c r="D213" s="74">
        <v>0</v>
      </c>
      <c r="E213" s="74">
        <v>0</v>
      </c>
      <c r="G213" s="9" t="e">
        <f>+$B$7*$H$3*$G$208</f>
        <v>#DIV/0!</v>
      </c>
      <c r="H213" s="9" t="e">
        <f>+($C$7*$H$3*$H$208)</f>
        <v>#DIV/0!</v>
      </c>
      <c r="I213" s="9" t="e">
        <f>+$D$7*$H$4*$I$208</f>
        <v>#DIV/0!</v>
      </c>
      <c r="K213" s="10" t="e">
        <f t="shared" si="23"/>
        <v>#DIV/0!</v>
      </c>
    </row>
    <row r="214" spans="1:11" x14ac:dyDescent="0.3">
      <c r="A214" s="91"/>
      <c r="B214" s="2" t="s">
        <v>30</v>
      </c>
      <c r="C214" s="74">
        <v>0</v>
      </c>
      <c r="D214" s="74">
        <v>0</v>
      </c>
      <c r="E214" s="74">
        <v>0</v>
      </c>
      <c r="G214" s="9" t="e">
        <f>+$B$8*$H$9*$G$208</f>
        <v>#DIV/0!</v>
      </c>
      <c r="H214" s="9" t="e">
        <f>+($C$8*$H$9*$H$208)</f>
        <v>#DIV/0!</v>
      </c>
      <c r="I214" s="9" t="e">
        <f>+$D$8*$H$10*$I$208</f>
        <v>#DIV/0!</v>
      </c>
      <c r="K214" s="10" t="e">
        <f t="shared" si="23"/>
        <v>#DIV/0!</v>
      </c>
    </row>
    <row r="215" spans="1:11" x14ac:dyDescent="0.3">
      <c r="A215" s="91"/>
      <c r="B215" s="2" t="s">
        <v>26</v>
      </c>
      <c r="C215" s="74">
        <v>0</v>
      </c>
      <c r="D215" s="74">
        <v>0</v>
      </c>
      <c r="E215" s="74">
        <v>0</v>
      </c>
      <c r="G215" s="9" t="e">
        <f>+$B$9*$H$5*$G$208</f>
        <v>#DIV/0!</v>
      </c>
      <c r="H215" s="9" t="e">
        <f>+($C$9*$H$5*$H$208)</f>
        <v>#DIV/0!</v>
      </c>
      <c r="I215" s="9" t="e">
        <f>+$D$9*$H$6*$I$208</f>
        <v>#DIV/0!</v>
      </c>
      <c r="K215" s="10" t="e">
        <f t="shared" si="23"/>
        <v>#DIV/0!</v>
      </c>
    </row>
    <row r="216" spans="1:11" x14ac:dyDescent="0.3">
      <c r="A216" s="91"/>
      <c r="B216" s="23" t="s">
        <v>29</v>
      </c>
      <c r="C216" s="74">
        <v>0</v>
      </c>
      <c r="D216" s="74">
        <v>0</v>
      </c>
      <c r="E216" s="74">
        <v>0</v>
      </c>
      <c r="G216" s="9" t="e">
        <f>+$B$10*$H$7*$G$208</f>
        <v>#DIV/0!</v>
      </c>
      <c r="H216" s="9" t="e">
        <f>+($C$10*$H$7*$H$208)</f>
        <v>#DIV/0!</v>
      </c>
      <c r="I216" s="28" t="e">
        <f>+$D$10*$H$8*$I$208</f>
        <v>#DIV/0!</v>
      </c>
      <c r="K216" s="10" t="e">
        <f t="shared" si="23"/>
        <v>#DIV/0!</v>
      </c>
    </row>
    <row r="217" spans="1:11" ht="16.2" thickBot="1" x14ac:dyDescent="0.35">
      <c r="A217" s="92"/>
      <c r="B217" s="62" t="s">
        <v>41</v>
      </c>
      <c r="C217" s="74">
        <v>0</v>
      </c>
      <c r="D217" s="74">
        <v>0</v>
      </c>
      <c r="E217" s="74">
        <v>0</v>
      </c>
      <c r="G217" s="9" t="e">
        <f>+$B$11*$H$3*$G$208</f>
        <v>#DIV/0!</v>
      </c>
      <c r="H217" s="9" t="e">
        <f>+($C$11*$H$3*$H$208)</f>
        <v>#DIV/0!</v>
      </c>
      <c r="I217" s="28" t="e">
        <f>+$D$11*$H$4*$I$208</f>
        <v>#DIV/0!</v>
      </c>
      <c r="K217" s="10" t="e">
        <f t="shared" si="23"/>
        <v>#DIV/0!</v>
      </c>
    </row>
    <row r="218" spans="1:11" ht="16.2" thickBot="1" x14ac:dyDescent="0.35">
      <c r="A218" s="11" t="s">
        <v>76</v>
      </c>
      <c r="B218" s="46"/>
      <c r="C218" s="43">
        <v>0</v>
      </c>
      <c r="D218" s="44">
        <v>0</v>
      </c>
      <c r="E218" s="45">
        <v>0</v>
      </c>
      <c r="F218" s="42"/>
      <c r="G218" s="54">
        <v>0</v>
      </c>
      <c r="H218" s="55">
        <v>0</v>
      </c>
      <c r="I218" s="49">
        <v>0</v>
      </c>
      <c r="K218" s="15">
        <f>+B218</f>
        <v>0</v>
      </c>
    </row>
    <row r="219" spans="1:11" x14ac:dyDescent="0.3">
      <c r="A219" s="90"/>
      <c r="B219" s="14" t="str">
        <f>+B209</f>
        <v>Base</v>
      </c>
      <c r="C219" s="74">
        <v>0</v>
      </c>
      <c r="D219" s="74">
        <v>0</v>
      </c>
      <c r="E219" s="74">
        <v>0</v>
      </c>
      <c r="G219" s="9" t="e">
        <f>+$B$3*$H$3*$G$218</f>
        <v>#DIV/0!</v>
      </c>
      <c r="H219" s="9" t="e">
        <f>+($C$3*$H$3*$H$218)</f>
        <v>#DIV/0!</v>
      </c>
      <c r="I219" s="27" t="e">
        <f>+$D$3*$H$4*$I$218</f>
        <v>#DIV/0!</v>
      </c>
      <c r="K219" s="10" t="e">
        <f>SUM(G219:I219)</f>
        <v>#DIV/0!</v>
      </c>
    </row>
    <row r="220" spans="1:11" x14ac:dyDescent="0.3">
      <c r="A220" s="91"/>
      <c r="B220" s="2" t="s">
        <v>2</v>
      </c>
      <c r="C220" s="74">
        <v>0</v>
      </c>
      <c r="D220" s="74">
        <v>0</v>
      </c>
      <c r="E220" s="74">
        <v>0</v>
      </c>
      <c r="G220" s="9" t="e">
        <f>+$B$4*$H$3*$G$218</f>
        <v>#DIV/0!</v>
      </c>
      <c r="H220" s="9" t="e">
        <f>+($C$4*$H$3*$H$218)</f>
        <v>#DIV/0!</v>
      </c>
      <c r="I220" s="9" t="e">
        <f>+$D$4*$H$4*$I$218</f>
        <v>#DIV/0!</v>
      </c>
      <c r="K220" s="10" t="e">
        <f t="shared" ref="K220:K227" si="24">SUM(G220:I220)</f>
        <v>#DIV/0!</v>
      </c>
    </row>
    <row r="221" spans="1:11" x14ac:dyDescent="0.3">
      <c r="A221" s="91"/>
      <c r="B221" s="2" t="s">
        <v>5</v>
      </c>
      <c r="C221" s="74">
        <v>0</v>
      </c>
      <c r="D221" s="74">
        <v>0</v>
      </c>
      <c r="E221" s="74">
        <v>0</v>
      </c>
      <c r="G221" s="9" t="e">
        <f>+$B$5*$H$3*$G$218</f>
        <v>#DIV/0!</v>
      </c>
      <c r="H221" s="9" t="e">
        <f>+($C$5*$H$3*$H$218)</f>
        <v>#DIV/0!</v>
      </c>
      <c r="I221" s="9" t="e">
        <f>+$D$5*$H$4*$I$218</f>
        <v>#DIV/0!</v>
      </c>
      <c r="K221" s="10" t="e">
        <f t="shared" si="24"/>
        <v>#DIV/0!</v>
      </c>
    </row>
    <row r="222" spans="1:11" x14ac:dyDescent="0.3">
      <c r="A222" s="91"/>
      <c r="B222" s="2" t="s">
        <v>3</v>
      </c>
      <c r="C222" s="74">
        <v>0</v>
      </c>
      <c r="D222" s="74">
        <v>0</v>
      </c>
      <c r="E222" s="74">
        <v>0</v>
      </c>
      <c r="G222" s="9" t="e">
        <f>+$B$6*$H$3*$G$218</f>
        <v>#DIV/0!</v>
      </c>
      <c r="H222" s="9" t="e">
        <f>+($C$6*$H$3*$H$218)</f>
        <v>#DIV/0!</v>
      </c>
      <c r="I222" s="9" t="e">
        <f>+$D$6*$H$4*$I$218</f>
        <v>#DIV/0!</v>
      </c>
      <c r="K222" s="10" t="e">
        <f t="shared" si="24"/>
        <v>#DIV/0!</v>
      </c>
    </row>
    <row r="223" spans="1:11" x14ac:dyDescent="0.3">
      <c r="A223" s="91"/>
      <c r="B223" s="2" t="s">
        <v>4</v>
      </c>
      <c r="C223" s="74">
        <v>0</v>
      </c>
      <c r="D223" s="74">
        <v>0</v>
      </c>
      <c r="E223" s="74">
        <v>0</v>
      </c>
      <c r="G223" s="9" t="e">
        <f>+$B$7*$H$3*$G$218</f>
        <v>#DIV/0!</v>
      </c>
      <c r="H223" s="9" t="e">
        <f>+($C$7*$H$3*$H$218)</f>
        <v>#DIV/0!</v>
      </c>
      <c r="I223" s="9" t="e">
        <f>+$D$7*$H$4*$I$218</f>
        <v>#DIV/0!</v>
      </c>
      <c r="K223" s="10" t="e">
        <f t="shared" si="24"/>
        <v>#DIV/0!</v>
      </c>
    </row>
    <row r="224" spans="1:11" x14ac:dyDescent="0.3">
      <c r="A224" s="91"/>
      <c r="B224" s="2" t="s">
        <v>30</v>
      </c>
      <c r="C224" s="74">
        <v>0</v>
      </c>
      <c r="D224" s="74">
        <v>0</v>
      </c>
      <c r="E224" s="74">
        <v>0</v>
      </c>
      <c r="G224" s="9" t="e">
        <f>+$B$8*$H$9*$G$218</f>
        <v>#DIV/0!</v>
      </c>
      <c r="H224" s="9" t="e">
        <f>+($C$8*$H$9*$H$218)</f>
        <v>#DIV/0!</v>
      </c>
      <c r="I224" s="9" t="e">
        <f>+$D$8*$H$10*$I$218</f>
        <v>#DIV/0!</v>
      </c>
      <c r="K224" s="10" t="e">
        <f t="shared" si="24"/>
        <v>#DIV/0!</v>
      </c>
    </row>
    <row r="225" spans="1:11" x14ac:dyDescent="0.3">
      <c r="A225" s="91"/>
      <c r="B225" s="2" t="s">
        <v>26</v>
      </c>
      <c r="C225" s="74">
        <v>0</v>
      </c>
      <c r="D225" s="74">
        <v>0</v>
      </c>
      <c r="E225" s="74">
        <v>0</v>
      </c>
      <c r="G225" s="9" t="e">
        <f>+$B$9*$H$5*$G$218</f>
        <v>#DIV/0!</v>
      </c>
      <c r="H225" s="9" t="e">
        <f>+($C$9*$H$5*$H$218)</f>
        <v>#DIV/0!</v>
      </c>
      <c r="I225" s="9" t="e">
        <f>+$D$9*$H$6*$I$218</f>
        <v>#DIV/0!</v>
      </c>
      <c r="K225" s="10" t="e">
        <f t="shared" si="24"/>
        <v>#DIV/0!</v>
      </c>
    </row>
    <row r="226" spans="1:11" x14ac:dyDescent="0.3">
      <c r="A226" s="91"/>
      <c r="B226" s="23" t="s">
        <v>29</v>
      </c>
      <c r="C226" s="74">
        <v>0</v>
      </c>
      <c r="D226" s="74">
        <v>0</v>
      </c>
      <c r="E226" s="74">
        <v>0</v>
      </c>
      <c r="G226" s="9" t="e">
        <f>+$B$10*$H$7*$G$218</f>
        <v>#DIV/0!</v>
      </c>
      <c r="H226" s="9" t="e">
        <f>+($C$10*$H$7*$H$218)</f>
        <v>#DIV/0!</v>
      </c>
      <c r="I226" s="28" t="e">
        <f>+$D$10*$H$8*$I$218</f>
        <v>#DIV/0!</v>
      </c>
      <c r="K226" s="10" t="e">
        <f t="shared" si="24"/>
        <v>#DIV/0!</v>
      </c>
    </row>
    <row r="227" spans="1:11" ht="16.2" thickBot="1" x14ac:dyDescent="0.35">
      <c r="A227" s="92"/>
      <c r="B227" s="62" t="s">
        <v>41</v>
      </c>
      <c r="C227" s="74">
        <v>0</v>
      </c>
      <c r="D227" s="74">
        <v>0</v>
      </c>
      <c r="E227" s="74">
        <v>0</v>
      </c>
      <c r="G227" s="9" t="e">
        <f>+$B$11*$H$3*$G$218</f>
        <v>#DIV/0!</v>
      </c>
      <c r="H227" s="9" t="e">
        <f>+($C$11*$H$3*$H$218)</f>
        <v>#DIV/0!</v>
      </c>
      <c r="I227" s="28" t="e">
        <f>+$D$11*$H$4*$I$218</f>
        <v>#DIV/0!</v>
      </c>
      <c r="K227" s="10" t="e">
        <f t="shared" si="24"/>
        <v>#DIV/0!</v>
      </c>
    </row>
    <row r="228" spans="1:11" ht="16.2" thickBot="1" x14ac:dyDescent="0.35">
      <c r="A228" s="11" t="s">
        <v>77</v>
      </c>
      <c r="B228" s="46"/>
      <c r="C228" s="43">
        <v>0</v>
      </c>
      <c r="D228" s="44">
        <v>0</v>
      </c>
      <c r="E228" s="45">
        <v>0</v>
      </c>
      <c r="F228" s="42"/>
      <c r="G228" s="54">
        <v>0</v>
      </c>
      <c r="H228" s="55">
        <v>0</v>
      </c>
      <c r="I228" s="49">
        <v>0</v>
      </c>
      <c r="K228" s="15">
        <f>+B228</f>
        <v>0</v>
      </c>
    </row>
    <row r="229" spans="1:11" x14ac:dyDescent="0.3">
      <c r="A229" s="90"/>
      <c r="B229" s="14" t="str">
        <f>+B219</f>
        <v>Base</v>
      </c>
      <c r="C229" s="74">
        <v>0</v>
      </c>
      <c r="D229" s="74">
        <v>0</v>
      </c>
      <c r="E229" s="74">
        <v>0</v>
      </c>
      <c r="G229" s="9" t="e">
        <f>+$B$3*$H$3*$G$228</f>
        <v>#DIV/0!</v>
      </c>
      <c r="H229" s="9" t="e">
        <f>+($C$3*$H$3*$H$228)</f>
        <v>#DIV/0!</v>
      </c>
      <c r="I229" s="27" t="e">
        <f>+$D$3*$H$4*$I$228</f>
        <v>#DIV/0!</v>
      </c>
      <c r="K229" s="10" t="e">
        <f>SUM(G229:I229)</f>
        <v>#DIV/0!</v>
      </c>
    </row>
    <row r="230" spans="1:11" x14ac:dyDescent="0.3">
      <c r="A230" s="91"/>
      <c r="B230" s="2" t="s">
        <v>2</v>
      </c>
      <c r="C230" s="74">
        <v>0</v>
      </c>
      <c r="D230" s="74">
        <v>0</v>
      </c>
      <c r="E230" s="74">
        <v>0</v>
      </c>
      <c r="G230" s="9" t="e">
        <f>+$B$4*$H$3*$G$228</f>
        <v>#DIV/0!</v>
      </c>
      <c r="H230" s="9" t="e">
        <f>+($C$4*$H$3*$H$228)</f>
        <v>#DIV/0!</v>
      </c>
      <c r="I230" s="9" t="e">
        <f>+$D$4*$H$4*$I$228</f>
        <v>#DIV/0!</v>
      </c>
      <c r="K230" s="10" t="e">
        <f t="shared" ref="K230:K237" si="25">SUM(G230:I230)</f>
        <v>#DIV/0!</v>
      </c>
    </row>
    <row r="231" spans="1:11" x14ac:dyDescent="0.3">
      <c r="A231" s="91"/>
      <c r="B231" s="2" t="s">
        <v>5</v>
      </c>
      <c r="C231" s="74">
        <v>0</v>
      </c>
      <c r="D231" s="74">
        <v>0</v>
      </c>
      <c r="E231" s="74">
        <v>0</v>
      </c>
      <c r="G231" s="9" t="e">
        <f>+$B$5*$H$3*$G$228</f>
        <v>#DIV/0!</v>
      </c>
      <c r="H231" s="9" t="e">
        <f>+($C$5*$H$3*$H$228)</f>
        <v>#DIV/0!</v>
      </c>
      <c r="I231" s="9" t="e">
        <f>+$D$5*$H$4*$I$228</f>
        <v>#DIV/0!</v>
      </c>
      <c r="K231" s="10" t="e">
        <f t="shared" si="25"/>
        <v>#DIV/0!</v>
      </c>
    </row>
    <row r="232" spans="1:11" x14ac:dyDescent="0.3">
      <c r="A232" s="91"/>
      <c r="B232" s="2" t="s">
        <v>3</v>
      </c>
      <c r="C232" s="74">
        <v>0</v>
      </c>
      <c r="D232" s="74">
        <v>0</v>
      </c>
      <c r="E232" s="74">
        <v>0</v>
      </c>
      <c r="G232" s="9" t="e">
        <f>+$B$6*$H$3*$G$228</f>
        <v>#DIV/0!</v>
      </c>
      <c r="H232" s="9" t="e">
        <f>+($C$6*$H$3*$H$228)</f>
        <v>#DIV/0!</v>
      </c>
      <c r="I232" s="9" t="e">
        <f>+$D$6*$H$4*$I$228</f>
        <v>#DIV/0!</v>
      </c>
      <c r="K232" s="10" t="e">
        <f t="shared" si="25"/>
        <v>#DIV/0!</v>
      </c>
    </row>
    <row r="233" spans="1:11" x14ac:dyDescent="0.3">
      <c r="A233" s="91"/>
      <c r="B233" s="2" t="s">
        <v>4</v>
      </c>
      <c r="C233" s="74">
        <v>0</v>
      </c>
      <c r="D233" s="74">
        <v>0</v>
      </c>
      <c r="E233" s="74">
        <v>0</v>
      </c>
      <c r="G233" s="9" t="e">
        <f>+$B$7*$H$3*$G$228</f>
        <v>#DIV/0!</v>
      </c>
      <c r="H233" s="9" t="e">
        <f>+($C$7*$H$3*$H$228)</f>
        <v>#DIV/0!</v>
      </c>
      <c r="I233" s="9" t="e">
        <f>+$D$7*$H$4*$I$228</f>
        <v>#DIV/0!</v>
      </c>
      <c r="K233" s="10" t="e">
        <f t="shared" si="25"/>
        <v>#DIV/0!</v>
      </c>
    </row>
    <row r="234" spans="1:11" x14ac:dyDescent="0.3">
      <c r="A234" s="91"/>
      <c r="B234" s="2" t="s">
        <v>30</v>
      </c>
      <c r="C234" s="74">
        <v>0</v>
      </c>
      <c r="D234" s="74">
        <v>0</v>
      </c>
      <c r="E234" s="74">
        <v>0</v>
      </c>
      <c r="G234" s="9" t="e">
        <f>+$B$8*$H$9*$G$228</f>
        <v>#DIV/0!</v>
      </c>
      <c r="H234" s="9" t="e">
        <f>+($C$8*$H$9*$H$228)</f>
        <v>#DIV/0!</v>
      </c>
      <c r="I234" s="9" t="e">
        <f>+$D$8*$H$10*$I$228</f>
        <v>#DIV/0!</v>
      </c>
      <c r="K234" s="10" t="e">
        <f t="shared" si="25"/>
        <v>#DIV/0!</v>
      </c>
    </row>
    <row r="235" spans="1:11" x14ac:dyDescent="0.3">
      <c r="A235" s="91"/>
      <c r="B235" s="2" t="s">
        <v>26</v>
      </c>
      <c r="C235" s="74">
        <v>0</v>
      </c>
      <c r="D235" s="74">
        <v>0</v>
      </c>
      <c r="E235" s="74">
        <v>0</v>
      </c>
      <c r="G235" s="9" t="e">
        <f>+$B$9*$H$5*$G$228</f>
        <v>#DIV/0!</v>
      </c>
      <c r="H235" s="9" t="e">
        <f>+($C$9*$H$5*$H$228)</f>
        <v>#DIV/0!</v>
      </c>
      <c r="I235" s="9" t="e">
        <f>+$D$9*$H$6*$I$228</f>
        <v>#DIV/0!</v>
      </c>
      <c r="K235" s="10" t="e">
        <f t="shared" si="25"/>
        <v>#DIV/0!</v>
      </c>
    </row>
    <row r="236" spans="1:11" x14ac:dyDescent="0.3">
      <c r="A236" s="91"/>
      <c r="B236" s="23" t="s">
        <v>29</v>
      </c>
      <c r="C236" s="74">
        <v>0</v>
      </c>
      <c r="D236" s="74">
        <v>0</v>
      </c>
      <c r="E236" s="74">
        <v>0</v>
      </c>
      <c r="G236" s="9" t="e">
        <f>+$B$10*$H$7*$G$228</f>
        <v>#DIV/0!</v>
      </c>
      <c r="H236" s="9" t="e">
        <f>+($C$10*$H$7*$H$228)</f>
        <v>#DIV/0!</v>
      </c>
      <c r="I236" s="28" t="e">
        <f>+$D$10*$H$8*$I$228</f>
        <v>#DIV/0!</v>
      </c>
      <c r="K236" s="10" t="e">
        <f t="shared" si="25"/>
        <v>#DIV/0!</v>
      </c>
    </row>
    <row r="237" spans="1:11" x14ac:dyDescent="0.3">
      <c r="A237" s="92"/>
      <c r="B237" s="62" t="s">
        <v>41</v>
      </c>
      <c r="C237" s="74">
        <v>0</v>
      </c>
      <c r="D237" s="74">
        <v>0</v>
      </c>
      <c r="E237" s="74">
        <v>0</v>
      </c>
      <c r="G237" s="9" t="e">
        <f>+$B$11*$H$3*$G$228</f>
        <v>#DIV/0!</v>
      </c>
      <c r="H237" s="9" t="e">
        <f>+($C$11*$H$3*$H$228)</f>
        <v>#DIV/0!</v>
      </c>
      <c r="I237" s="28" t="e">
        <f>+$D$11*$H$4*$I$228</f>
        <v>#DIV/0!</v>
      </c>
      <c r="K237" s="10" t="e">
        <f t="shared" si="25"/>
        <v>#DIV/0!</v>
      </c>
    </row>
    <row r="238" spans="1:11" x14ac:dyDescent="0.3">
      <c r="A238" s="81" t="s">
        <v>13</v>
      </c>
      <c r="B238" s="82"/>
      <c r="C238" s="5">
        <f>+C19+C20+C21+C22+C23+C24+C25+C26+C27+C29+C30+C31+C32+C33+C34+C35+C36+C37+C39+C40+C41+C42+C43+C44+C45+C46+C47+C49+C50+C51+C52+C53+C54+C55+C56+C57+C59+C60+C61+C62+C63+C64+C65+C66+C67+C69+C70+C71+C72+C73+C74+C75+C76+C77+C79+C80+C81+C82+C83+C84+C85+C86+C87+C89+C90+C91+C92+C93+C94+C95+C96+C97+C99+C100+C101+C102+C103+C104+C105+C106+C107+C109+C110+C111+C112+C113+C114+C115+C116+C117+C119+C120+C121+C122+C123+C124+C125+C126+C127+C129+C130+C131+C132+C133+C134+C135+C136+C137+C139+C140+C141+C142+C143+C144+C145+C146+C147+C149+C150+C151+C152+C153+C154+C155+C156+C157+C159+C160+C161+C162+C163+C164+C165+C166+C167+C169+C170+C171+C172+C173+C174+C175+C176+C177+C179+C180+C181+C182+C183+C184+C185+C186+C187+C189+C190+C191+C192+C193+C194+C195+C196+C197+C199+C200+C201+C202+C203+C204+C205+C206+C207+C209+C210+C211+C212+C213+C214+C215+C216+C217+C219+C220+C221+C222+C223+C224+C225+C226+C227+C229+C230+C231+C232+C233+C234+C235+C236+C237</f>
        <v>0</v>
      </c>
      <c r="D238" s="5">
        <f>+D19+D20+D21+D22+D23+D24+D25+D26+D27+D29+D30+D31+D32+D33+D34+D35+D36+D37+D39+D40+D41+D42+D43+D44+D45+D46+D47+D49+D50+D51+D52+D53+D54+D55+D56+D57+D59+D60+D61+D62+D63+D64+D65+D66+D67+D69+D70+D71+D72+D73+D74+D75+D76+D77+D79+D80+D81+D82+D83+D84+D85+D86+D87+D89+D90+D91+D92+D93+D94+D95+D96+D97+D99+D100+D101+D102+D103+D104+D105+D106+D107+D109+D110+D111+D112+D113+D114+D115+D116+D117+D119+D120+D121+D122+D123+D124+D125+D126+D127+D129+D130+D131+D132+D133+D134+D135+D136+D137+D139+D140+D141+D142+D143+D144+D145+D146+D147+D149+D150+D151+D152+D153+D154+D155+D156+D157+D159+D160+D161+D162+D163+D164+D165+D166+D167+D169+D170+D171+D172+D173+D174+D175+D176+D177+D179+D180+D181+D182+D183+D184+D185+D186+D187+D189+D190+D191+D192+D193+D194+D195+D196+D197+D199+D200+D201+D202+D203+D204+D205+D206+D207+D209+D210+D211+D212+D213+D214+D215+D216+D217+D219+D220+D221+D222+D223+D224+D225+D226+D227+D229+D230+D231+D232+D233+D234+D235+D236+D237</f>
        <v>0</v>
      </c>
      <c r="E238" s="5">
        <f>+E19+E20+E21+E22+E23+E24+E25+E26+E27+E29+E30+E31+E32+E33+E34+E35+E36+E37+E39+E40+E41+E42+E43+E44+E45+E46+E47+E49+E50+E51+E52+E53+E54+E55+E56+E57+E59+E60+E61+E62+E63+E64+E65+E66+E67+E69+E70+E71+E72+E73+E74+E75+E76+E77+E79+E80+E81+E82+E83+E84+E85+E86+E87+E89+E90+E91+E92+E93+E94+E95+E96+E97+E99+E100+E101+E102+E103+E104+E105+E106+E107+E109+E110+E111+E112+E113+E114+E115+E116+E117+E119+E120+E121+E122+E123+E124+E125+E126+E127+E129+E130+E131+E132+E133+E134+E135+E136+E137+E139+E140+E141+E142+E143+E144+E145+E146+E147+E149+E150+E151+E152+E153+E154+E155+E156+E157+E159+E160+E161+E162+E163+E164+E165+E166+E167+E169+E170+E171+E172+E173+E174+E175+E176+E177+E179+E180+E181+E182+E183+E184+E185+E186+E187+E189+E190+E191+E192+E193+E194+E195+E196+E197+E199+E200+E201+E202+E203+E204+E205+E206+E207+E209+E210+E211+E212+E213+E214+E215+E216+E217+E219+E220+E221+E222+E223+E224+E225+E226+E227+E229+E230+E231+E232+E233+E234+E235+E236+E237</f>
        <v>0</v>
      </c>
      <c r="F238" s="3">
        <f>SUM(C238:E238)</f>
        <v>0</v>
      </c>
      <c r="G238" s="5" t="e">
        <f>+G19+G20+G21+G22+G23+G24+G25+G26+G27+G29+G30+G31+G32+G33+G34+G35+G36+G37+G39+G40+G41+G42+G43+G44+G45+G46+G47+G49+G50+G51+G52+G53+G54+G55+G56+G57+G59+G60+G61+G62+G63+G64+G65+G66+G67+G69+G70+G71+G72+G73+G74+G75+G76+G77+G79+G80+G81+G82+G83+G84+G85+G86+G87+G89+G90+G91+G92+G93+G94+G95+G96+G97+G99+G100+G101+G102+G103+G104+G105+G106+G107+G109+G110+G111+G112+G113+G114+G115+G116+G117+G119+G120+G121+G122+G123+G124+G125+G126+G127+G129+G130+G131+G132+G133+G134+G135+G136+G137+G139+G140+G141+G142+G143+G144+G145+G146+G147+G149+G150+G151+G152+G153+G154+G155+G156+G157+G159+G160+G161+G162+G163+G164+G165+G166+G167+G169+G170+G171+G172+G173+G174+G175+G176+G177+G179+G180+G181+G182+G183+G184+G185+G186+G187+G189+G190+G191+G192+G193+G194+G195+G196+G197+G199+G200+G201+G202+G203+G204+G205+G206+G207+G209+G210+G211+G212+G213+G214+G215+G216+G217+G219+G220+G221+G222+G223+G224+G225+G226+G227+G229+G230+G231+G232+G233+G234+G235+G236+G237</f>
        <v>#DIV/0!</v>
      </c>
      <c r="H238" s="5" t="e">
        <f>+H19+H20+H21+H22+H23+H24+H25+H26+H27+H29+H30+H31+H32+H33+H34+H35+H36+H37+H39+H40+H41+H42+H43+H44+H45+H46+H47+H49+H50+H51+H52+H53+H54+H55+H56+H57+H59+H60+H61+H62+H63+H64+H65+H66+H67+H69+H70+H71+H72+H73+H74+H75+H76+H77+H79+H80+H81+H82+H83+H84+H85+H86+H87+H89+H90+H91+H92+H93+H94+H95+H96+H97+H99+H100+H101+H102+H103+H104+H105+H106+H107+H109+H110+H111+H112+H113+H114+H115+H116+H117+H119+H120+H121+H122+H123+H124+H125+H126+H127+H129+H130+H131+H132+H133+H134+H135+H136+H137+H139+H140+H141+H142+H143+H144+H145+H146+H147+H149+H150+H151+H152+H153+H154+H155+H156+H157+H159+H160+H161+H162+H163+H164+H165+H166+H167+H169+H170+H171+H172+H173+H174+H175+H176+H177+H179+H180+H181+H182+H183+H184+H185+H186+H187+H189+H190+H191+H192+H193+H194+H195+H196+H197+H199+H200+H201+H202+H203+H204+H205+H206+H207+H209+H210+H211+H212+H213+H214+H215+H216+H217+H219+H220+H221+H222+H223+H224+H225+H226+H227+H229+H230+H231+H232+H233+H234+H235+H236+H237</f>
        <v>#DIV/0!</v>
      </c>
      <c r="I238" s="5" t="e">
        <f>+I19+I20+I21+I22+I23+I24+I25+I26+I27+I29+I30+I31+I32+I33+I34+I35+I36+I37+I39+I40+I41+I42+I43+I44+I45+I46+I47+I49+I50+I51+I52+I53+I54+I55+I56+I57+I59+I60+I61+I62+I63+I64+I65+I66+I67+I69+I70+I71+I72+I73+I74+I75+I76+I77+I79+I80+I81+I82+I83+I84+I85+I86+I87+I89+I90+I91+I92+I93+I94+I95+I96+I97+I99+I100+I101+I102+I103+I104+I105+I106+I107+I109+I110+I111+I112+I113+I114+I115+I116+I117+I119+I120+I121+I122+I123+I124+I125+I126+I127+I129+I130+I131+I132+I133+I134+I135+I136+I137+I139+I140+I141+I142+I143+I144+I145+I146+I147+I149+I150+I151+I152+I153+I154+I155+I156+I157+I159+I160+I161+I162+I163+I164+I165+I166+I167+I169+I170+I171+I172+I173+I174+I175+I176+I177+I179+I180+I181+I182+I183+I184+I185+I186+I187+I189+I190+I191+I192+I193+I194+I195+I196+I197+I199+I200+I201+I202+I203+I204+I205+I206+I207+I209+I210+I211+I212+I213+I214+I215+I216+I217+I219+I220+I221+I222+I223+I224+I225+I226+I227+I229+I230+I231+I232+I233+I234+I235+I236+I237</f>
        <v>#DIV/0!</v>
      </c>
      <c r="K238" s="5" t="e">
        <f>+K19+K20+K21+K22+K23+K24+K25+K26+K27+K29+K30+K31+K32+K33+K34+K35+K36+K37+K39+K40+K41+K42+K43+K44+K45+K46+K47+K49+K50+K51+K52+K53+K54+K55+K56+K57+K59+K60+K61+K62+K63+K64+K65+K66+K67+K69+K70+K71+K72+K73+K74+K75+K76+K77+K79+K80+K81+K82+K83+K84+K85+K86+K87+K89+K90+K91+K92+K93+K94+K95+K96+K97+K99+K100+K101+K102+K103+K104+K105+K106+K107+K109+K110+K111+K112+K113+K114+K115+K116+K117+K119+K120+K121+K122+K123+K124+K125+K126+K127+K129+K130+K131+K132+K133+K134+K135+K136+K137+K139+K140+K141+K142+K143+K144+K145+K146+K147+K149+K150+K151+K152+K153+K154+K155+K156+K157+K159+K160+K161+K162+K163+K164+K165+K166+K167+K169+K170+K171+K172+K173+K174+K175+K176+K177+K179+K180+K181+K182+K183+K184+K185+K186+K187+K189+K190+K191+K192+K193+K194+K195+K196+K197+K199+K200+K201+K202+K203+K204+K205+K206+K207+K209+K210+K211+K212+K213+K214+K215+K216+K217+K219+K220+K221+K222+K223+K224+K225+K226+K227+K229+K230+K231+K232+K233+K234+K235+K236+K237</f>
        <v>#DIV/0!</v>
      </c>
    </row>
    <row r="239" spans="1:11" x14ac:dyDescent="0.3">
      <c r="E239" s="3">
        <f>+C238+D238+E238</f>
        <v>0</v>
      </c>
      <c r="I239" s="3" t="e">
        <f>+G238+H238+I238</f>
        <v>#DIV/0!</v>
      </c>
    </row>
    <row r="241" spans="1:8" x14ac:dyDescent="0.3">
      <c r="A241" s="77" t="s">
        <v>35</v>
      </c>
      <c r="B241" s="77"/>
      <c r="C241" s="77"/>
      <c r="D241" s="77"/>
      <c r="E241" s="77"/>
      <c r="F241" s="77"/>
      <c r="G241" s="77"/>
      <c r="H241" t="s">
        <v>81</v>
      </c>
    </row>
  </sheetData>
  <sheetProtection algorithmName="SHA-512" hashValue="4xPs3+dYIQ+Y0ONXoZRN0cTzKrye7xcHYeI2vghe5l3h8OXkBfEzPbRJLllJY5WcimkVpGizdT728N11XulF7g==" saltValue="8Kz9yi+C2t6ldmau8GBRuQ==" spinCount="100000" sheet="1" objects="1" scenarios="1"/>
  <mergeCells count="45">
    <mergeCell ref="A241:G241"/>
    <mergeCell ref="A189:A197"/>
    <mergeCell ref="A199:A207"/>
    <mergeCell ref="A209:A217"/>
    <mergeCell ref="A219:A227"/>
    <mergeCell ref="A229:A237"/>
    <mergeCell ref="A238:B238"/>
    <mergeCell ref="A179:A187"/>
    <mergeCell ref="A69:A77"/>
    <mergeCell ref="A79:A87"/>
    <mergeCell ref="A89:A97"/>
    <mergeCell ref="A99:A107"/>
    <mergeCell ref="A109:A117"/>
    <mergeCell ref="A119:A127"/>
    <mergeCell ref="A129:A137"/>
    <mergeCell ref="A139:A147"/>
    <mergeCell ref="A149:A157"/>
    <mergeCell ref="A159:A167"/>
    <mergeCell ref="A169:A177"/>
    <mergeCell ref="K16:K17"/>
    <mergeCell ref="A19:A27"/>
    <mergeCell ref="A29:A37"/>
    <mergeCell ref="A39:A47"/>
    <mergeCell ref="A49:A57"/>
    <mergeCell ref="A59:A67"/>
    <mergeCell ref="G12:H12"/>
    <mergeCell ref="A14:E14"/>
    <mergeCell ref="G14:I14"/>
    <mergeCell ref="A15:B15"/>
    <mergeCell ref="A16:B17"/>
    <mergeCell ref="C16:E16"/>
    <mergeCell ref="G16:I16"/>
    <mergeCell ref="G11:H11"/>
    <mergeCell ref="J11:K11"/>
    <mergeCell ref="A1:C1"/>
    <mergeCell ref="H1:K1"/>
    <mergeCell ref="H2:K2"/>
    <mergeCell ref="J3:K3"/>
    <mergeCell ref="J4:K4"/>
    <mergeCell ref="J5:K5"/>
    <mergeCell ref="J6:K6"/>
    <mergeCell ref="J7:K7"/>
    <mergeCell ref="J8:K8"/>
    <mergeCell ref="J9:K9"/>
    <mergeCell ref="J10:K10"/>
  </mergeCells>
  <pageMargins left="0.7" right="0.7" top="0.75" bottom="0.75" header="0.3" footer="0.3"/>
  <pageSetup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DA84B-9B56-4CB3-BBD6-4C90069867DF}">
  <dimension ref="A1:K241"/>
  <sheetViews>
    <sheetView workbookViewId="0">
      <selection activeCell="I6" sqref="I6"/>
    </sheetView>
  </sheetViews>
  <sheetFormatPr defaultRowHeight="15.6" x14ac:dyDescent="0.3"/>
  <cols>
    <col min="1" max="1" width="12" bestFit="1" customWidth="1"/>
    <col min="2" max="5" width="10.3984375" bestFit="1" customWidth="1"/>
    <col min="6" max="6" width="1.69921875" customWidth="1"/>
    <col min="7" max="7" width="11.19921875" bestFit="1" customWidth="1"/>
    <col min="8" max="8" width="12.19921875" customWidth="1"/>
    <col min="9" max="9" width="10.3984375" bestFit="1" customWidth="1"/>
    <col min="10" max="10" width="1.69921875" customWidth="1"/>
    <col min="11" max="11" width="11.09765625" bestFit="1" customWidth="1"/>
  </cols>
  <sheetData>
    <row r="1" spans="1:11" ht="16.2" thickBot="1" x14ac:dyDescent="0.35">
      <c r="A1" s="100" t="s">
        <v>15</v>
      </c>
      <c r="B1" s="101"/>
      <c r="C1" s="101"/>
      <c r="D1" s="30" t="s">
        <v>38</v>
      </c>
      <c r="E1" s="30"/>
      <c r="G1" s="4" t="s">
        <v>8</v>
      </c>
      <c r="H1" s="78"/>
      <c r="I1" s="79"/>
      <c r="J1" s="79"/>
      <c r="K1" s="80"/>
    </row>
    <row r="2" spans="1:11" ht="16.2" thickBot="1" x14ac:dyDescent="0.35">
      <c r="A2" s="26" t="s">
        <v>37</v>
      </c>
      <c r="B2" s="58"/>
      <c r="C2" s="59"/>
      <c r="D2" s="60"/>
      <c r="G2" s="4" t="s">
        <v>36</v>
      </c>
      <c r="H2" s="99"/>
      <c r="I2" s="99"/>
      <c r="J2" s="99"/>
      <c r="K2" s="99"/>
    </row>
    <row r="3" spans="1:11" x14ac:dyDescent="0.3">
      <c r="A3" s="7" t="s">
        <v>79</v>
      </c>
      <c r="B3" s="72" t="e">
        <f>+(C19+C29+C39+C49+C59+C69+C79+C89+C99+C109+C119+C129+C139+C149+C159+C169+C179+C189+C199+C209+C219+C229)/$H$3</f>
        <v>#DIV/0!</v>
      </c>
      <c r="C3" s="72" t="e">
        <f>+(D19+D29+D39+D49+D59+D69+D79+D89+D99+D109+D119+D129+D139+D149+D159+D169+D179+D189+D199+D209+D219+D229)/$H$3</f>
        <v>#DIV/0!</v>
      </c>
      <c r="D3" s="72" t="e">
        <f>+(E19+E29+E39+E49+E59+E69+E79+E89+E99+E109+E119+E129+E139+E149+E159+E169+E179+E189+E199+E209+E219+E229)/$H$4</f>
        <v>#DIV/0!</v>
      </c>
      <c r="G3" s="76" t="s">
        <v>39</v>
      </c>
      <c r="H3" s="38"/>
      <c r="I3" s="106" t="e">
        <f>+(B3+B4+B5+B6+B7+B11+C3+C4+C5+C6+C7+C11)*H3</f>
        <v>#DIV/0!</v>
      </c>
      <c r="J3" s="83" t="s">
        <v>80</v>
      </c>
      <c r="K3" s="83"/>
    </row>
    <row r="4" spans="1:11" x14ac:dyDescent="0.3">
      <c r="A4" s="7" t="s">
        <v>2</v>
      </c>
      <c r="B4" s="72" t="e">
        <f t="shared" ref="B4:C7" si="0">+(C20+C30+C40+C50+C60+C70+C80+C90+C100+C110+C120+C130+C140+C150+C160+C170+C180+C190+C200+C210+C220+C230)/$H$3</f>
        <v>#DIV/0!</v>
      </c>
      <c r="C4" s="72" t="e">
        <f t="shared" si="0"/>
        <v>#DIV/0!</v>
      </c>
      <c r="D4" s="72" t="e">
        <f>+(E20+E30+E40+E50+E60+E70+E80+E90+E100+E110+E120+E130+E140+E150+E160+E170+E180+E190+E200+E210+E220+E230)/$H$4</f>
        <v>#DIV/0!</v>
      </c>
      <c r="G4" s="69" t="s">
        <v>40</v>
      </c>
      <c r="H4" s="38"/>
      <c r="I4" s="21" t="e">
        <f>+(D3+D4+D5+D6+D7+D11)*H4</f>
        <v>#DIV/0!</v>
      </c>
      <c r="J4" s="83" t="s">
        <v>84</v>
      </c>
      <c r="K4" s="83"/>
    </row>
    <row r="5" spans="1:11" x14ac:dyDescent="0.3">
      <c r="A5" s="7" t="s">
        <v>5</v>
      </c>
      <c r="B5" s="72" t="e">
        <f t="shared" si="0"/>
        <v>#DIV/0!</v>
      </c>
      <c r="C5" s="72" t="e">
        <f t="shared" si="0"/>
        <v>#DIV/0!</v>
      </c>
      <c r="D5" s="72" t="e">
        <f t="shared" ref="D5" si="1">+(E21+E31+E41+E51+E61+E71+E81+E91+E101+E111+E121+E131+E141+E151+E161+E171+E181+E191+E201+E211+E221+E231)/$H$4</f>
        <v>#DIV/0!</v>
      </c>
      <c r="G5" s="76" t="s">
        <v>24</v>
      </c>
      <c r="H5" s="20">
        <f>+H3</f>
        <v>0</v>
      </c>
      <c r="I5" s="21" t="e">
        <f>+(B9+C9)*H5</f>
        <v>#DIV/0!</v>
      </c>
      <c r="J5" s="83" t="s">
        <v>80</v>
      </c>
      <c r="K5" s="83"/>
    </row>
    <row r="6" spans="1:11" x14ac:dyDescent="0.3">
      <c r="A6" s="7" t="s">
        <v>3</v>
      </c>
      <c r="B6" s="72" t="e">
        <f t="shared" si="0"/>
        <v>#DIV/0!</v>
      </c>
      <c r="C6" s="72" t="e">
        <f t="shared" si="0"/>
        <v>#DIV/0!</v>
      </c>
      <c r="D6" s="72" t="e">
        <f>+(E22+E32+E42+E52+E62+E72+E82+E92+E102+E112+E122+E132+E142+E152+E162+E172+E182+E192+E202+E212+E222+E232)/$H$4</f>
        <v>#DIV/0!</v>
      </c>
      <c r="G6" s="69" t="s">
        <v>25</v>
      </c>
      <c r="H6" s="21">
        <f>+H4</f>
        <v>0</v>
      </c>
      <c r="I6" s="21" t="e">
        <f>+D9*H6</f>
        <v>#DIV/0!</v>
      </c>
      <c r="J6" s="83" t="s">
        <v>84</v>
      </c>
      <c r="K6" s="83"/>
    </row>
    <row r="7" spans="1:11" x14ac:dyDescent="0.3">
      <c r="A7" s="7" t="s">
        <v>4</v>
      </c>
      <c r="B7" s="72" t="e">
        <f t="shared" si="0"/>
        <v>#DIV/0!</v>
      </c>
      <c r="C7" s="72" t="e">
        <f t="shared" si="0"/>
        <v>#DIV/0!</v>
      </c>
      <c r="D7" s="72" t="e">
        <f>+(E23+E33+E43+E53+E63+E73+E83+E93+E103+E113+E123+E133+E143+E153+E163+E173+E183+E193+E203+E213+E223+E233)/$H$4</f>
        <v>#DIV/0!</v>
      </c>
      <c r="G7" s="19" t="s">
        <v>22</v>
      </c>
      <c r="H7" s="21">
        <f>+H5/2</f>
        <v>0</v>
      </c>
      <c r="I7" s="21" t="e">
        <f>+(B10+C10)*H7</f>
        <v>#DIV/0!</v>
      </c>
      <c r="J7" s="83" t="s">
        <v>80</v>
      </c>
      <c r="K7" s="83"/>
    </row>
    <row r="8" spans="1:11" x14ac:dyDescent="0.3">
      <c r="A8" s="7" t="s">
        <v>28</v>
      </c>
      <c r="B8" s="72" t="e">
        <f>+(C24+C34+C44+C54+C64+C74+C84+C94+C104+C114+C124+C134+C144+C154+C164+C174+C184+C194+C204+C214+C224+C234)/$H$9</f>
        <v>#DIV/0!</v>
      </c>
      <c r="C8" s="72" t="e">
        <f>+(D24+D34+D44+D54+D64+D74+D84+D94+D104+D114+D124+D134+D144+D154+D164+D174+D184+D194+D204+D214+D224+D234)/$H$9</f>
        <v>#DIV/0!</v>
      </c>
      <c r="D8" s="72" t="e">
        <f>+(E24+E34+E44+E54+E64+E74+E84+E94+E104+E114+E124+E134+E144+E154+E164+E174+E184+E194+E204+E214+E224+E234)/$H$10</f>
        <v>#DIV/0!</v>
      </c>
      <c r="G8" s="70" t="s">
        <v>23</v>
      </c>
      <c r="H8" s="20">
        <f>+H6/2</f>
        <v>0</v>
      </c>
      <c r="I8" s="21" t="e">
        <f>+D10*H8</f>
        <v>#DIV/0!</v>
      </c>
      <c r="J8" s="83" t="s">
        <v>84</v>
      </c>
      <c r="K8" s="83"/>
    </row>
    <row r="9" spans="1:11" x14ac:dyDescent="0.3">
      <c r="A9" s="7" t="s">
        <v>26</v>
      </c>
      <c r="B9" s="72" t="e">
        <f>+(C25+C35+C45+C55+C65+C75+C85+C95+C105+C115+C125+C135+C145+C155+C165+C175+C185+C195+C205+C215+C225+C235)/$H$5</f>
        <v>#DIV/0!</v>
      </c>
      <c r="C9" s="72" t="e">
        <f>+(D25+D35+D45+D55+D65+D75+D85+D95+D105+D115+D125+D135+D145+D155+D165+D175+D185+D195+D205+D215+D225+D235)/$H$5</f>
        <v>#DIV/0!</v>
      </c>
      <c r="D9" s="72" t="e">
        <f>+(E25+E35+E45+E55+E65+E75+E85+E95+E105+E115+E125+E135+E145+E155+E165+E175+E185+E195+E205+E215+E225+E235)/$H$6</f>
        <v>#DIV/0!</v>
      </c>
      <c r="G9" s="76" t="s">
        <v>28</v>
      </c>
      <c r="H9" s="21">
        <f>+H3*1.5</f>
        <v>0</v>
      </c>
      <c r="I9" s="21" t="e">
        <f>+B8*H9</f>
        <v>#DIV/0!</v>
      </c>
      <c r="J9" s="83" t="s">
        <v>80</v>
      </c>
      <c r="K9" s="83"/>
    </row>
    <row r="10" spans="1:11" x14ac:dyDescent="0.3">
      <c r="A10" s="7" t="s">
        <v>27</v>
      </c>
      <c r="B10" s="72" t="e">
        <f>+(C26+C36+C46+C56+C66+C76+C86+C96+C106+C116+C126+C136+C146+C156+C166+C176+C186+C196+C206+C216+C226+C236)/$H$7</f>
        <v>#DIV/0!</v>
      </c>
      <c r="C10" s="72" t="e">
        <f>+(D26+D36+D46+D56+D66+D76+D86+D96+D106+D116+D126+D136+D146+D156+D166+D176+D186+D196+D206+D216+D226+D236)/$H$7</f>
        <v>#DIV/0!</v>
      </c>
      <c r="D10" s="72" t="e">
        <f>+(E26+E36+E46+E56+E66+E76+E86+E96+E106+E116+E126+E136+E146+E156+E166+E176+E186+E196+E206+E216+E226+E236)/$H$8</f>
        <v>#DIV/0!</v>
      </c>
      <c r="G10" s="71" t="s">
        <v>28</v>
      </c>
      <c r="H10" s="25">
        <f>+H6*1.5</f>
        <v>0</v>
      </c>
      <c r="I10" s="25" t="e">
        <f>+D8*H10</f>
        <v>#DIV/0!</v>
      </c>
      <c r="J10" s="83" t="s">
        <v>84</v>
      </c>
      <c r="K10" s="83"/>
    </row>
    <row r="11" spans="1:11" x14ac:dyDescent="0.3">
      <c r="A11" s="7" t="s">
        <v>41</v>
      </c>
      <c r="B11" s="72" t="e">
        <f>+(C27+C37+C47+C57+C67+C77+C87+C97+C107+C117+C127+C137+C147+C157+C167+C177+C187+C197+C207+C217+C227+C237)/$H$3</f>
        <v>#DIV/0!</v>
      </c>
      <c r="C11" s="72" t="e">
        <f>+(D27+D37+D47+D57+D67+D77+D87+D97+D107+D117+D127+D137+D147+D157+D167+D177+D187+D197+D207+D217+D227+D237)/$H$3</f>
        <v>#DIV/0!</v>
      </c>
      <c r="D11" s="72" t="e">
        <f>+(E27+E37+E47+E57+E67+E77+E87+E97+E107+E117+E127+E137+E147+E157+E167+E177+E187+E197+E207+E217+E227+E237)/$H$4</f>
        <v>#DIV/0!</v>
      </c>
      <c r="G11" s="83" t="s">
        <v>31</v>
      </c>
      <c r="H11" s="83"/>
      <c r="I11" s="8" t="e">
        <f>SUM(I2:I9)</f>
        <v>#DIV/0!</v>
      </c>
      <c r="J11" s="83"/>
      <c r="K11" s="83"/>
    </row>
    <row r="12" spans="1:11" x14ac:dyDescent="0.3">
      <c r="A12" s="7" t="s">
        <v>15</v>
      </c>
      <c r="B12" s="73" t="e">
        <f>SUM(B3:B11)</f>
        <v>#DIV/0!</v>
      </c>
      <c r="C12" s="73" t="e">
        <f>SUM(C3:C11)</f>
        <v>#DIV/0!</v>
      </c>
      <c r="D12" s="73" t="e">
        <f>SUM(D3:D11)</f>
        <v>#DIV/0!</v>
      </c>
      <c r="G12" s="102"/>
      <c r="H12" s="102"/>
      <c r="I12" s="22"/>
    </row>
    <row r="13" spans="1:11" x14ac:dyDescent="0.3">
      <c r="A13" s="17"/>
      <c r="B13" s="22"/>
      <c r="C13" s="22"/>
      <c r="D13" s="22"/>
    </row>
    <row r="14" spans="1:11" x14ac:dyDescent="0.3">
      <c r="A14" s="84" t="s">
        <v>0</v>
      </c>
      <c r="B14" s="84"/>
      <c r="C14" s="84"/>
      <c r="D14" s="84"/>
      <c r="E14" s="84"/>
      <c r="G14" s="93" t="s">
        <v>19</v>
      </c>
      <c r="H14" s="93"/>
      <c r="I14" s="93"/>
    </row>
    <row r="15" spans="1:11" x14ac:dyDescent="0.3">
      <c r="A15" s="97"/>
      <c r="B15" s="98"/>
      <c r="C15" s="18">
        <f>+C18+C28+C38+C48+C58+C68+C78+C88+C98+C108</f>
        <v>0</v>
      </c>
      <c r="D15" s="18">
        <f t="shared" ref="D15:E15" si="2">+D18+D28+D38+D48+D58+D68+D78+D88+D98+D108</f>
        <v>0</v>
      </c>
      <c r="E15" s="18">
        <f t="shared" si="2"/>
        <v>0</v>
      </c>
      <c r="G15" s="18">
        <f>+G18+G28+G38+G48+G58+G68+G78+G88+G98+G108</f>
        <v>0</v>
      </c>
      <c r="H15" s="18">
        <f t="shared" ref="H15:I15" si="3">+H18+H28+H38+H48+H58+H68+H78+H88+H98+H108</f>
        <v>0</v>
      </c>
      <c r="I15" s="18">
        <f t="shared" si="3"/>
        <v>0</v>
      </c>
    </row>
    <row r="16" spans="1:11" x14ac:dyDescent="0.3">
      <c r="A16" s="85" t="s">
        <v>14</v>
      </c>
      <c r="B16" s="85"/>
      <c r="C16" s="87" t="s">
        <v>6</v>
      </c>
      <c r="D16" s="87"/>
      <c r="E16" s="87"/>
      <c r="G16" s="84" t="s">
        <v>7</v>
      </c>
      <c r="H16" s="84"/>
      <c r="I16" s="84"/>
      <c r="K16" s="88" t="s">
        <v>16</v>
      </c>
    </row>
    <row r="17" spans="1:11" ht="16.2" thickBot="1" x14ac:dyDescent="0.35">
      <c r="A17" s="85"/>
      <c r="B17" s="86"/>
      <c r="C17" s="33">
        <f>+B2</f>
        <v>0</v>
      </c>
      <c r="D17" s="33">
        <f>+C2</f>
        <v>0</v>
      </c>
      <c r="E17" s="33">
        <f>+D2</f>
        <v>0</v>
      </c>
      <c r="G17" s="33">
        <f>+C17</f>
        <v>0</v>
      </c>
      <c r="H17" s="33">
        <f>+D17</f>
        <v>0</v>
      </c>
      <c r="I17" s="33">
        <f>+E17</f>
        <v>0</v>
      </c>
      <c r="K17" s="89"/>
    </row>
    <row r="18" spans="1:11" ht="16.2" thickBot="1" x14ac:dyDescent="0.35">
      <c r="A18" s="11" t="s">
        <v>56</v>
      </c>
      <c r="B18" s="46"/>
      <c r="C18" s="39">
        <v>0</v>
      </c>
      <c r="D18" s="40">
        <v>0</v>
      </c>
      <c r="E18" s="41">
        <v>0</v>
      </c>
      <c r="F18" s="42"/>
      <c r="G18" s="43">
        <v>0</v>
      </c>
      <c r="H18" s="44">
        <v>0</v>
      </c>
      <c r="I18" s="45">
        <v>0</v>
      </c>
      <c r="K18" s="15">
        <f>+B18</f>
        <v>0</v>
      </c>
    </row>
    <row r="19" spans="1:11" x14ac:dyDescent="0.3">
      <c r="A19" s="104"/>
      <c r="B19" s="12" t="str">
        <f>+A3</f>
        <v>Base</v>
      </c>
      <c r="C19" s="74">
        <v>0</v>
      </c>
      <c r="D19" s="74">
        <v>0</v>
      </c>
      <c r="E19" s="74">
        <v>0</v>
      </c>
      <c r="G19" s="27" t="e">
        <f>+$B$3*$H$3*$G$18</f>
        <v>#DIV/0!</v>
      </c>
      <c r="H19" s="27" t="e">
        <f>+($C$3*$H$3*$H$18)</f>
        <v>#DIV/0!</v>
      </c>
      <c r="I19" s="27" t="e">
        <f>+$D$3*$H$4*$I$18</f>
        <v>#DIV/0!</v>
      </c>
      <c r="K19" s="10" t="e">
        <f>SUM(G19:I19)</f>
        <v>#DIV/0!</v>
      </c>
    </row>
    <row r="20" spans="1:11" x14ac:dyDescent="0.3">
      <c r="A20" s="105"/>
      <c r="B20" s="1" t="s">
        <v>2</v>
      </c>
      <c r="C20" s="75">
        <v>0</v>
      </c>
      <c r="D20" s="74">
        <v>0</v>
      </c>
      <c r="E20" s="74">
        <v>0</v>
      </c>
      <c r="G20" s="9" t="e">
        <f>+$B$4*$H$3*$G$18</f>
        <v>#DIV/0!</v>
      </c>
      <c r="H20" s="9" t="e">
        <f>+($C$4*$H$3*$H$18)</f>
        <v>#DIV/0!</v>
      </c>
      <c r="I20" s="9" t="e">
        <f>+$D$4*$H$4*$I$18</f>
        <v>#DIV/0!</v>
      </c>
      <c r="K20" s="10" t="e">
        <f t="shared" ref="K20:K27" si="4">SUM(G20:I20)</f>
        <v>#DIV/0!</v>
      </c>
    </row>
    <row r="21" spans="1:11" x14ac:dyDescent="0.3">
      <c r="A21" s="105"/>
      <c r="B21" s="1" t="s">
        <v>5</v>
      </c>
      <c r="C21" s="75">
        <v>0</v>
      </c>
      <c r="D21" s="74">
        <v>0</v>
      </c>
      <c r="E21" s="74">
        <v>0</v>
      </c>
      <c r="G21" s="9" t="e">
        <f>+$B$5*$H$3*$G$18</f>
        <v>#DIV/0!</v>
      </c>
      <c r="H21" s="9" t="e">
        <f>+($C$5*$H$3*$H$18)</f>
        <v>#DIV/0!</v>
      </c>
      <c r="I21" s="9" t="e">
        <f>+$D$5*$H$4*$I$18</f>
        <v>#DIV/0!</v>
      </c>
      <c r="K21" s="10" t="e">
        <f t="shared" si="4"/>
        <v>#DIV/0!</v>
      </c>
    </row>
    <row r="22" spans="1:11" x14ac:dyDescent="0.3">
      <c r="A22" s="105"/>
      <c r="B22" s="1" t="s">
        <v>3</v>
      </c>
      <c r="C22" s="75">
        <v>0</v>
      </c>
      <c r="D22" s="74">
        <v>0</v>
      </c>
      <c r="E22" s="74">
        <v>0</v>
      </c>
      <c r="G22" s="9" t="e">
        <f>+$B$6*$H$3*$G$18</f>
        <v>#DIV/0!</v>
      </c>
      <c r="H22" s="9" t="e">
        <f>+($C$6*$H$3*$H$18)</f>
        <v>#DIV/0!</v>
      </c>
      <c r="I22" s="9" t="e">
        <f>+$D$6*$H$4*$I$18</f>
        <v>#DIV/0!</v>
      </c>
      <c r="K22" s="10" t="e">
        <f t="shared" si="4"/>
        <v>#DIV/0!</v>
      </c>
    </row>
    <row r="23" spans="1:11" x14ac:dyDescent="0.3">
      <c r="A23" s="105"/>
      <c r="B23" s="13" t="s">
        <v>4</v>
      </c>
      <c r="C23" s="75">
        <v>0</v>
      </c>
      <c r="D23" s="74">
        <v>0</v>
      </c>
      <c r="E23" s="74">
        <v>0</v>
      </c>
      <c r="G23" s="9" t="e">
        <f>+$B$7*$H$3*$G$18</f>
        <v>#DIV/0!</v>
      </c>
      <c r="H23" s="9" t="e">
        <f>+($C$7*$H$3*$H$18)</f>
        <v>#DIV/0!</v>
      </c>
      <c r="I23" s="9" t="e">
        <f>+$D$7*$H$4*$I$18</f>
        <v>#DIV/0!</v>
      </c>
      <c r="K23" s="10" t="e">
        <f t="shared" si="4"/>
        <v>#DIV/0!</v>
      </c>
    </row>
    <row r="24" spans="1:11" x14ac:dyDescent="0.3">
      <c r="A24" s="105"/>
      <c r="B24" s="2" t="s">
        <v>30</v>
      </c>
      <c r="C24" s="75">
        <v>0</v>
      </c>
      <c r="D24" s="74">
        <v>0</v>
      </c>
      <c r="E24" s="74">
        <v>0</v>
      </c>
      <c r="G24" s="9" t="e">
        <f>+$B$8*$H$9*$G$18</f>
        <v>#DIV/0!</v>
      </c>
      <c r="H24" s="9" t="e">
        <f>+($C$8*$H$9*$H$18)</f>
        <v>#DIV/0!</v>
      </c>
      <c r="I24" s="9" t="e">
        <f>+$D$8*$H$10*$I$18</f>
        <v>#DIV/0!</v>
      </c>
      <c r="K24" s="10" t="e">
        <f t="shared" si="4"/>
        <v>#DIV/0!</v>
      </c>
    </row>
    <row r="25" spans="1:11" x14ac:dyDescent="0.3">
      <c r="A25" s="105"/>
      <c r="B25" s="2" t="s">
        <v>26</v>
      </c>
      <c r="C25" s="75">
        <v>0</v>
      </c>
      <c r="D25" s="74">
        <v>0</v>
      </c>
      <c r="E25" s="74">
        <v>0</v>
      </c>
      <c r="G25" s="9" t="e">
        <f>+$B$9*$H$5*$G$18</f>
        <v>#DIV/0!</v>
      </c>
      <c r="H25" s="9" t="e">
        <f>+($C$9*$H$5*$H$18)</f>
        <v>#DIV/0!</v>
      </c>
      <c r="I25" s="9" t="e">
        <f>+$D$9*$H$6*$I$18</f>
        <v>#DIV/0!</v>
      </c>
      <c r="K25" s="10" t="e">
        <f t="shared" si="4"/>
        <v>#DIV/0!</v>
      </c>
    </row>
    <row r="26" spans="1:11" x14ac:dyDescent="0.3">
      <c r="A26" s="105"/>
      <c r="B26" s="23" t="s">
        <v>29</v>
      </c>
      <c r="C26" s="75">
        <v>0</v>
      </c>
      <c r="D26" s="74">
        <v>0</v>
      </c>
      <c r="E26" s="74">
        <v>0</v>
      </c>
      <c r="G26" s="28" t="e">
        <f>+$B$10*$H$7*$G$18</f>
        <v>#DIV/0!</v>
      </c>
      <c r="H26" s="28" t="e">
        <f>+($C$10*$H$7*$H$18)</f>
        <v>#DIV/0!</v>
      </c>
      <c r="I26" s="28" t="e">
        <f>+$D$10*$H$8*$I$18</f>
        <v>#DIV/0!</v>
      </c>
      <c r="K26" s="10" t="e">
        <f t="shared" si="4"/>
        <v>#DIV/0!</v>
      </c>
    </row>
    <row r="27" spans="1:11" ht="16.2" thickBot="1" x14ac:dyDescent="0.35">
      <c r="A27" s="105"/>
      <c r="B27" s="62" t="s">
        <v>41</v>
      </c>
      <c r="C27" s="75">
        <v>0</v>
      </c>
      <c r="D27" s="74">
        <v>0</v>
      </c>
      <c r="E27" s="74">
        <v>0</v>
      </c>
      <c r="G27" s="28" t="e">
        <f>+$B$11*$H$3*$G$18</f>
        <v>#DIV/0!</v>
      </c>
      <c r="H27" s="28" t="e">
        <f>+($C$11*$H$3*$H$18)</f>
        <v>#DIV/0!</v>
      </c>
      <c r="I27" s="28" t="e">
        <f>+$D$11*$H$4*$I$18</f>
        <v>#DIV/0!</v>
      </c>
      <c r="K27" s="10" t="e">
        <f t="shared" si="4"/>
        <v>#DIV/0!</v>
      </c>
    </row>
    <row r="28" spans="1:11" ht="16.2" thickBot="1" x14ac:dyDescent="0.35">
      <c r="A28" s="11" t="s">
        <v>57</v>
      </c>
      <c r="B28" s="63"/>
      <c r="C28" s="43">
        <v>0</v>
      </c>
      <c r="D28" s="44">
        <v>0</v>
      </c>
      <c r="E28" s="45">
        <v>0</v>
      </c>
      <c r="F28" s="42"/>
      <c r="G28" s="43">
        <v>0</v>
      </c>
      <c r="H28" s="44">
        <v>0</v>
      </c>
      <c r="I28" s="45">
        <v>0</v>
      </c>
      <c r="K28" s="15">
        <f>+B28</f>
        <v>0</v>
      </c>
    </row>
    <row r="29" spans="1:11" x14ac:dyDescent="0.3">
      <c r="A29" s="94"/>
      <c r="B29" s="12" t="str">
        <f>+B19</f>
        <v>Base</v>
      </c>
      <c r="C29" s="74">
        <v>0</v>
      </c>
      <c r="D29" s="74">
        <v>0</v>
      </c>
      <c r="E29" s="74">
        <v>0</v>
      </c>
      <c r="G29" s="27" t="e">
        <f>+$B$3*$H$3*$G$28</f>
        <v>#DIV/0!</v>
      </c>
      <c r="H29" s="27" t="e">
        <f>+($C$3*$H$3*$H$28)</f>
        <v>#DIV/0!</v>
      </c>
      <c r="I29" s="27" t="e">
        <f>+$D$3*$H$4*$I$28</f>
        <v>#DIV/0!</v>
      </c>
      <c r="K29" s="10" t="e">
        <f>SUM(G29:I29)</f>
        <v>#DIV/0!</v>
      </c>
    </row>
    <row r="30" spans="1:11" x14ac:dyDescent="0.3">
      <c r="A30" s="95"/>
      <c r="B30" s="1" t="s">
        <v>2</v>
      </c>
      <c r="C30" s="75">
        <v>0</v>
      </c>
      <c r="D30" s="75">
        <v>0</v>
      </c>
      <c r="E30" s="74">
        <v>0</v>
      </c>
      <c r="G30" s="9" t="e">
        <f>+$B$4*$H$3*$G$28</f>
        <v>#DIV/0!</v>
      </c>
      <c r="H30" s="9" t="e">
        <f>+($C$4*$H$3*$H$28)</f>
        <v>#DIV/0!</v>
      </c>
      <c r="I30" s="9" t="e">
        <f>+$D$4*$H$4*$I$28</f>
        <v>#DIV/0!</v>
      </c>
      <c r="K30" s="10" t="e">
        <f t="shared" ref="K30:K37" si="5">SUM(G30:I30)</f>
        <v>#DIV/0!</v>
      </c>
    </row>
    <row r="31" spans="1:11" x14ac:dyDescent="0.3">
      <c r="A31" s="95"/>
      <c r="B31" s="1" t="s">
        <v>5</v>
      </c>
      <c r="C31" s="75">
        <v>0</v>
      </c>
      <c r="D31" s="75">
        <v>0</v>
      </c>
      <c r="E31" s="74">
        <v>0</v>
      </c>
      <c r="G31" s="9" t="e">
        <f>+$B$5*$H$3*$G$28</f>
        <v>#DIV/0!</v>
      </c>
      <c r="H31" s="9" t="e">
        <f>+($C$5*$H$3*$H$28)</f>
        <v>#DIV/0!</v>
      </c>
      <c r="I31" s="9" t="e">
        <f>+$D$5*$H$4*$I$28</f>
        <v>#DIV/0!</v>
      </c>
      <c r="K31" s="10" t="e">
        <f t="shared" si="5"/>
        <v>#DIV/0!</v>
      </c>
    </row>
    <row r="32" spans="1:11" x14ac:dyDescent="0.3">
      <c r="A32" s="95"/>
      <c r="B32" s="1" t="s">
        <v>3</v>
      </c>
      <c r="C32" s="75">
        <v>0</v>
      </c>
      <c r="D32" s="75">
        <v>0</v>
      </c>
      <c r="E32" s="74">
        <v>0</v>
      </c>
      <c r="G32" s="9" t="e">
        <f>+$B$6*$H$3*$G$28</f>
        <v>#DIV/0!</v>
      </c>
      <c r="H32" s="9" t="e">
        <f>+($C$6*$H$3*$H$28)</f>
        <v>#DIV/0!</v>
      </c>
      <c r="I32" s="9" t="e">
        <f>+$D$6*$H$4*$I$28</f>
        <v>#DIV/0!</v>
      </c>
      <c r="K32" s="10" t="e">
        <f t="shared" si="5"/>
        <v>#DIV/0!</v>
      </c>
    </row>
    <row r="33" spans="1:11" x14ac:dyDescent="0.3">
      <c r="A33" s="95"/>
      <c r="B33" s="1" t="s">
        <v>4</v>
      </c>
      <c r="C33" s="75">
        <v>0</v>
      </c>
      <c r="D33" s="75">
        <v>0</v>
      </c>
      <c r="E33" s="74">
        <v>0</v>
      </c>
      <c r="G33" s="9" t="e">
        <f>+$B$7*$H$3*$G$28</f>
        <v>#DIV/0!</v>
      </c>
      <c r="H33" s="9" t="e">
        <f>+($C$7*$H$3*$H$28)</f>
        <v>#DIV/0!</v>
      </c>
      <c r="I33" s="9" t="e">
        <f>+$D$7*$H$4*$I$28</f>
        <v>#DIV/0!</v>
      </c>
      <c r="K33" s="10" t="e">
        <f t="shared" si="5"/>
        <v>#DIV/0!</v>
      </c>
    </row>
    <row r="34" spans="1:11" x14ac:dyDescent="0.3">
      <c r="A34" s="95"/>
      <c r="B34" s="2" t="s">
        <v>30</v>
      </c>
      <c r="C34" s="75">
        <v>0</v>
      </c>
      <c r="D34" s="75">
        <v>0</v>
      </c>
      <c r="E34" s="74">
        <v>0</v>
      </c>
      <c r="G34" s="9" t="e">
        <f>+$B$8*$H$9*$G$28</f>
        <v>#DIV/0!</v>
      </c>
      <c r="H34" s="9" t="e">
        <f>+($C$8*$H$9*$H$28)</f>
        <v>#DIV/0!</v>
      </c>
      <c r="I34" s="9" t="e">
        <f>+$D$8*$H$10*$I$28</f>
        <v>#DIV/0!</v>
      </c>
      <c r="K34" s="10" t="e">
        <f t="shared" si="5"/>
        <v>#DIV/0!</v>
      </c>
    </row>
    <row r="35" spans="1:11" x14ac:dyDescent="0.3">
      <c r="A35" s="95"/>
      <c r="B35" s="2" t="s">
        <v>26</v>
      </c>
      <c r="C35" s="75">
        <v>0</v>
      </c>
      <c r="D35" s="75">
        <v>0</v>
      </c>
      <c r="E35" s="74">
        <v>0</v>
      </c>
      <c r="G35" s="9" t="e">
        <f>+$B$9*$H$5*$G$28</f>
        <v>#DIV/0!</v>
      </c>
      <c r="H35" s="9" t="e">
        <f>+($C$9*$H$5*$H$28)</f>
        <v>#DIV/0!</v>
      </c>
      <c r="I35" s="9" t="e">
        <f>+$D$9*$H$6*$I$28</f>
        <v>#DIV/0!</v>
      </c>
      <c r="K35" s="10" t="e">
        <f t="shared" si="5"/>
        <v>#DIV/0!</v>
      </c>
    </row>
    <row r="36" spans="1:11" x14ac:dyDescent="0.3">
      <c r="A36" s="95"/>
      <c r="B36" s="23" t="s">
        <v>29</v>
      </c>
      <c r="C36" s="75">
        <v>0</v>
      </c>
      <c r="D36" s="75">
        <v>0</v>
      </c>
      <c r="E36" s="74">
        <v>0</v>
      </c>
      <c r="G36" s="28" t="e">
        <f>+$B$10*$H$7*$G$28</f>
        <v>#DIV/0!</v>
      </c>
      <c r="H36" s="28" t="e">
        <f>+($C$10*$H$7*$H$28)</f>
        <v>#DIV/0!</v>
      </c>
      <c r="I36" s="28" t="e">
        <f>+$D$10*$H$8*$I$28</f>
        <v>#DIV/0!</v>
      </c>
      <c r="K36" s="10" t="e">
        <f t="shared" si="5"/>
        <v>#DIV/0!</v>
      </c>
    </row>
    <row r="37" spans="1:11" ht="16.2" thickBot="1" x14ac:dyDescent="0.35">
      <c r="A37" s="96"/>
      <c r="B37" s="62" t="s">
        <v>41</v>
      </c>
      <c r="C37" s="75">
        <v>0</v>
      </c>
      <c r="D37" s="75">
        <v>0</v>
      </c>
      <c r="E37" s="74">
        <v>0</v>
      </c>
      <c r="G37" s="28" t="e">
        <f>+$B$11*$H$3*$G$28</f>
        <v>#DIV/0!</v>
      </c>
      <c r="H37" s="28" t="e">
        <f>+($C$11*$H$3*$H$28)</f>
        <v>#DIV/0!</v>
      </c>
      <c r="I37" s="28" t="e">
        <f>+$D$11*$H$4*$I$28</f>
        <v>#DIV/0!</v>
      </c>
      <c r="K37" s="10" t="e">
        <f t="shared" si="5"/>
        <v>#DIV/0!</v>
      </c>
    </row>
    <row r="38" spans="1:11" ht="16.2" thickBot="1" x14ac:dyDescent="0.35">
      <c r="A38" s="11" t="s">
        <v>58</v>
      </c>
      <c r="B38" s="63"/>
      <c r="C38" s="43">
        <v>0</v>
      </c>
      <c r="D38" s="44">
        <v>0</v>
      </c>
      <c r="E38" s="45">
        <v>0</v>
      </c>
      <c r="F38" s="42"/>
      <c r="G38" s="43">
        <v>0</v>
      </c>
      <c r="H38" s="44">
        <v>0</v>
      </c>
      <c r="I38" s="45">
        <v>0</v>
      </c>
      <c r="K38" s="15">
        <f>+B38</f>
        <v>0</v>
      </c>
    </row>
    <row r="39" spans="1:11" x14ac:dyDescent="0.3">
      <c r="A39" s="94"/>
      <c r="B39" s="12" t="str">
        <f>+B29</f>
        <v>Base</v>
      </c>
      <c r="C39" s="74">
        <v>0</v>
      </c>
      <c r="D39" s="74">
        <v>0</v>
      </c>
      <c r="E39" s="74">
        <v>0</v>
      </c>
      <c r="G39" s="27" t="e">
        <f>+$B$3*$H$3*$G$38</f>
        <v>#DIV/0!</v>
      </c>
      <c r="H39" s="27" t="e">
        <f>+($C$3*$H$3*$H$38)</f>
        <v>#DIV/0!</v>
      </c>
      <c r="I39" s="27" t="e">
        <f>+$D$3*$H$4*$I$38</f>
        <v>#DIV/0!</v>
      </c>
      <c r="K39" s="10" t="e">
        <f>SUM(G39:I39)</f>
        <v>#DIV/0!</v>
      </c>
    </row>
    <row r="40" spans="1:11" x14ac:dyDescent="0.3">
      <c r="A40" s="95"/>
      <c r="B40" s="1" t="s">
        <v>2</v>
      </c>
      <c r="C40" s="75">
        <v>0</v>
      </c>
      <c r="D40" s="75">
        <v>0</v>
      </c>
      <c r="E40" s="75">
        <v>0</v>
      </c>
      <c r="G40" s="9" t="e">
        <f>+$B$4*$H$3*$G$38</f>
        <v>#DIV/0!</v>
      </c>
      <c r="H40" s="9" t="e">
        <f>+($C$4*$H$3*$H$38)</f>
        <v>#DIV/0!</v>
      </c>
      <c r="I40" s="9" t="e">
        <f>+$D$4*$H$4*$I$38</f>
        <v>#DIV/0!</v>
      </c>
      <c r="K40" s="10" t="e">
        <f t="shared" ref="K40:K47" si="6">SUM(G40:I40)</f>
        <v>#DIV/0!</v>
      </c>
    </row>
    <row r="41" spans="1:11" x14ac:dyDescent="0.3">
      <c r="A41" s="95"/>
      <c r="B41" s="1" t="s">
        <v>5</v>
      </c>
      <c r="C41" s="75">
        <v>0</v>
      </c>
      <c r="D41" s="75">
        <v>0</v>
      </c>
      <c r="E41" s="75">
        <v>0</v>
      </c>
      <c r="G41" s="9" t="e">
        <f>+$B$5*$H$3*$G$38</f>
        <v>#DIV/0!</v>
      </c>
      <c r="H41" s="9" t="e">
        <f>+($C$5*$H$3*$H$38)</f>
        <v>#DIV/0!</v>
      </c>
      <c r="I41" s="9" t="e">
        <f>+$D$5*$H$4*$I$38</f>
        <v>#DIV/0!</v>
      </c>
      <c r="K41" s="10" t="e">
        <f t="shared" si="6"/>
        <v>#DIV/0!</v>
      </c>
    </row>
    <row r="42" spans="1:11" x14ac:dyDescent="0.3">
      <c r="A42" s="95"/>
      <c r="B42" s="1" t="s">
        <v>3</v>
      </c>
      <c r="C42" s="75">
        <v>0</v>
      </c>
      <c r="D42" s="75">
        <v>0</v>
      </c>
      <c r="E42" s="75">
        <v>0</v>
      </c>
      <c r="G42" s="9" t="e">
        <f>+$B$6*$H$3*$G$38</f>
        <v>#DIV/0!</v>
      </c>
      <c r="H42" s="9" t="e">
        <f>+($C$6*$H$3*$H$38)</f>
        <v>#DIV/0!</v>
      </c>
      <c r="I42" s="9" t="e">
        <f>+$D$6*$H$4*$I$38</f>
        <v>#DIV/0!</v>
      </c>
      <c r="K42" s="10" t="e">
        <f t="shared" si="6"/>
        <v>#DIV/0!</v>
      </c>
    </row>
    <row r="43" spans="1:11" x14ac:dyDescent="0.3">
      <c r="A43" s="95"/>
      <c r="B43" s="13" t="s">
        <v>4</v>
      </c>
      <c r="C43" s="75">
        <v>0</v>
      </c>
      <c r="D43" s="75">
        <v>0</v>
      </c>
      <c r="E43" s="75">
        <v>0</v>
      </c>
      <c r="G43" s="9" t="e">
        <f>+$B$7*$H$3*$G$38</f>
        <v>#DIV/0!</v>
      </c>
      <c r="H43" s="9" t="e">
        <f>+($C$7*$H$3*$H$38)</f>
        <v>#DIV/0!</v>
      </c>
      <c r="I43" s="9" t="e">
        <f>+$D$7*$H$4*$I$38</f>
        <v>#DIV/0!</v>
      </c>
      <c r="K43" s="10" t="e">
        <f t="shared" si="6"/>
        <v>#DIV/0!</v>
      </c>
    </row>
    <row r="44" spans="1:11" x14ac:dyDescent="0.3">
      <c r="A44" s="95"/>
      <c r="B44" s="2" t="s">
        <v>30</v>
      </c>
      <c r="C44" s="75">
        <v>0</v>
      </c>
      <c r="D44" s="75">
        <v>0</v>
      </c>
      <c r="E44" s="75">
        <v>0</v>
      </c>
      <c r="G44" s="9" t="e">
        <f>+$B$8*$H$9*$G$38</f>
        <v>#DIV/0!</v>
      </c>
      <c r="H44" s="9" t="e">
        <f>+($C$8*$H$9*$H$38)</f>
        <v>#DIV/0!</v>
      </c>
      <c r="I44" s="9" t="e">
        <f>+$D$8*$H$10*$I$38</f>
        <v>#DIV/0!</v>
      </c>
      <c r="K44" s="10" t="e">
        <f t="shared" si="6"/>
        <v>#DIV/0!</v>
      </c>
    </row>
    <row r="45" spans="1:11" x14ac:dyDescent="0.3">
      <c r="A45" s="95"/>
      <c r="B45" s="23" t="s">
        <v>26</v>
      </c>
      <c r="C45" s="75">
        <v>0</v>
      </c>
      <c r="D45" s="75">
        <v>0</v>
      </c>
      <c r="E45" s="75">
        <v>0</v>
      </c>
      <c r="G45" s="28" t="e">
        <f>+$B$9*$H$5*$G$38</f>
        <v>#DIV/0!</v>
      </c>
      <c r="H45" s="28" t="e">
        <f>+($C$9*$H$5*$H$38)</f>
        <v>#DIV/0!</v>
      </c>
      <c r="I45" s="28" t="e">
        <f>+$D$9*$H$6*$I$38</f>
        <v>#DIV/0!</v>
      </c>
      <c r="K45" s="10" t="e">
        <f t="shared" si="6"/>
        <v>#DIV/0!</v>
      </c>
    </row>
    <row r="46" spans="1:11" x14ac:dyDescent="0.3">
      <c r="A46" s="95"/>
      <c r="B46" s="2" t="s">
        <v>29</v>
      </c>
      <c r="C46" s="75">
        <v>0</v>
      </c>
      <c r="D46" s="75">
        <v>0</v>
      </c>
      <c r="E46" s="75">
        <v>0</v>
      </c>
      <c r="F46" s="32"/>
      <c r="G46" s="9" t="e">
        <f>+$B$10*$H$7*$G$38</f>
        <v>#DIV/0!</v>
      </c>
      <c r="H46" s="9" t="e">
        <f>+($C$10*$H$7*$H$38)</f>
        <v>#DIV/0!</v>
      </c>
      <c r="I46" s="9" t="e">
        <f>+$D$10*$H$8*$I$38</f>
        <v>#DIV/0!</v>
      </c>
      <c r="J46" s="32"/>
      <c r="K46" s="10" t="e">
        <f t="shared" si="6"/>
        <v>#DIV/0!</v>
      </c>
    </row>
    <row r="47" spans="1:11" ht="16.2" thickBot="1" x14ac:dyDescent="0.35">
      <c r="A47" s="96"/>
      <c r="B47" s="62" t="s">
        <v>41</v>
      </c>
      <c r="C47" s="75">
        <v>0</v>
      </c>
      <c r="D47" s="75">
        <v>0</v>
      </c>
      <c r="E47" s="75">
        <v>0</v>
      </c>
      <c r="F47" s="32"/>
      <c r="G47" s="9" t="e">
        <f>+$B$11*$H$3*$G$38</f>
        <v>#DIV/0!</v>
      </c>
      <c r="H47" s="9" t="e">
        <f>+($C$11*$H$3*$H$38)</f>
        <v>#DIV/0!</v>
      </c>
      <c r="I47" s="9" t="e">
        <f>+$D$11*$H$4*$I$38</f>
        <v>#DIV/0!</v>
      </c>
      <c r="J47" s="32"/>
      <c r="K47" s="10" t="e">
        <f t="shared" si="6"/>
        <v>#DIV/0!</v>
      </c>
    </row>
    <row r="48" spans="1:11" ht="16.2" thickBot="1" x14ac:dyDescent="0.35">
      <c r="A48" s="11" t="s">
        <v>59</v>
      </c>
      <c r="B48" s="63"/>
      <c r="C48" s="47">
        <v>0</v>
      </c>
      <c r="D48" s="48">
        <v>0</v>
      </c>
      <c r="E48" s="49">
        <v>0</v>
      </c>
      <c r="F48" s="42"/>
      <c r="G48" s="47">
        <v>0</v>
      </c>
      <c r="H48" s="50">
        <v>0</v>
      </c>
      <c r="I48" s="51">
        <v>0</v>
      </c>
      <c r="K48" s="31">
        <f>+B48</f>
        <v>0</v>
      </c>
    </row>
    <row r="49" spans="1:11" x14ac:dyDescent="0.3">
      <c r="A49" s="90"/>
      <c r="B49" s="14" t="str">
        <f>+B39</f>
        <v>Base</v>
      </c>
      <c r="C49" s="74">
        <v>0</v>
      </c>
      <c r="D49" s="74">
        <v>0</v>
      </c>
      <c r="E49" s="75">
        <v>0</v>
      </c>
      <c r="G49" s="27" t="e">
        <f>+$B$3*$H$3*$G$48</f>
        <v>#DIV/0!</v>
      </c>
      <c r="H49" s="27" t="e">
        <f>+($C$3*$H$3*$H$48)</f>
        <v>#DIV/0!</v>
      </c>
      <c r="I49" s="27" t="e">
        <f>+$D$3*$H$4*$I$48</f>
        <v>#DIV/0!</v>
      </c>
      <c r="K49" s="10" t="e">
        <f>SUM(G49:I49)</f>
        <v>#DIV/0!</v>
      </c>
    </row>
    <row r="50" spans="1:11" x14ac:dyDescent="0.3">
      <c r="A50" s="91"/>
      <c r="B50" s="2" t="s">
        <v>2</v>
      </c>
      <c r="C50" s="75">
        <v>0</v>
      </c>
      <c r="D50" s="75">
        <v>0</v>
      </c>
      <c r="E50" s="75">
        <v>0</v>
      </c>
      <c r="G50" s="9" t="e">
        <f>+$B$4*$H$3*$G$48</f>
        <v>#DIV/0!</v>
      </c>
      <c r="H50" s="9" t="e">
        <f>+($C$4*$H$3*$H$48)</f>
        <v>#DIV/0!</v>
      </c>
      <c r="I50" s="9" t="e">
        <f>+$D$4*$H$4*$I$48</f>
        <v>#DIV/0!</v>
      </c>
      <c r="K50" s="10" t="e">
        <f t="shared" ref="K50:K57" si="7">SUM(G50:I50)</f>
        <v>#DIV/0!</v>
      </c>
    </row>
    <row r="51" spans="1:11" x14ac:dyDescent="0.3">
      <c r="A51" s="91"/>
      <c r="B51" s="2" t="s">
        <v>5</v>
      </c>
      <c r="C51" s="75">
        <v>0</v>
      </c>
      <c r="D51" s="75">
        <v>0</v>
      </c>
      <c r="E51" s="75">
        <v>0</v>
      </c>
      <c r="G51" s="9" t="e">
        <f>+$B$5*$H$3*$G$48</f>
        <v>#DIV/0!</v>
      </c>
      <c r="H51" s="9" t="e">
        <f>+($C$5*$H$3*$H$48)</f>
        <v>#DIV/0!</v>
      </c>
      <c r="I51" s="9" t="e">
        <f>+$D$5*$H$4*$I$48</f>
        <v>#DIV/0!</v>
      </c>
      <c r="K51" s="10" t="e">
        <f t="shared" si="7"/>
        <v>#DIV/0!</v>
      </c>
    </row>
    <row r="52" spans="1:11" x14ac:dyDescent="0.3">
      <c r="A52" s="91"/>
      <c r="B52" s="2" t="s">
        <v>3</v>
      </c>
      <c r="C52" s="75">
        <v>0</v>
      </c>
      <c r="D52" s="75">
        <v>0</v>
      </c>
      <c r="E52" s="75">
        <v>0</v>
      </c>
      <c r="G52" s="9" t="e">
        <f>+$B$6*$H$3*$G$48</f>
        <v>#DIV/0!</v>
      </c>
      <c r="H52" s="9" t="e">
        <f>+($C$6*$H$3*$H$48)</f>
        <v>#DIV/0!</v>
      </c>
      <c r="I52" s="9" t="e">
        <f>+$D$6*$H$4*$I$48</f>
        <v>#DIV/0!</v>
      </c>
      <c r="K52" s="10" t="e">
        <f t="shared" si="7"/>
        <v>#DIV/0!</v>
      </c>
    </row>
    <row r="53" spans="1:11" x14ac:dyDescent="0.3">
      <c r="A53" s="91"/>
      <c r="B53" s="2" t="s">
        <v>4</v>
      </c>
      <c r="C53" s="75">
        <v>0</v>
      </c>
      <c r="D53" s="75">
        <v>0</v>
      </c>
      <c r="E53" s="75">
        <v>0</v>
      </c>
      <c r="G53" s="9" t="e">
        <f>+$B$7*$H$3*$G$48</f>
        <v>#DIV/0!</v>
      </c>
      <c r="H53" s="9" t="e">
        <f>+($C$7*$H$3*$H$48)</f>
        <v>#DIV/0!</v>
      </c>
      <c r="I53" s="9" t="e">
        <f>+$D$7*$H$4*$I$48</f>
        <v>#DIV/0!</v>
      </c>
      <c r="K53" s="10" t="e">
        <f t="shared" si="7"/>
        <v>#DIV/0!</v>
      </c>
    </row>
    <row r="54" spans="1:11" x14ac:dyDescent="0.3">
      <c r="A54" s="91"/>
      <c r="B54" s="2" t="s">
        <v>30</v>
      </c>
      <c r="C54" s="75">
        <v>0</v>
      </c>
      <c r="D54" s="75">
        <v>0</v>
      </c>
      <c r="E54" s="75">
        <v>0</v>
      </c>
      <c r="G54" s="9" t="e">
        <f>+$B$8*$H$9*$G$48</f>
        <v>#DIV/0!</v>
      </c>
      <c r="H54" s="9" t="e">
        <f>+($C$8*$H$9*$H$48)</f>
        <v>#DIV/0!</v>
      </c>
      <c r="I54" s="9" t="e">
        <f>+$D$8*$H$10*$I$48</f>
        <v>#DIV/0!</v>
      </c>
      <c r="K54" s="10" t="e">
        <f t="shared" si="7"/>
        <v>#DIV/0!</v>
      </c>
    </row>
    <row r="55" spans="1:11" x14ac:dyDescent="0.3">
      <c r="A55" s="91"/>
      <c r="B55" s="2" t="s">
        <v>26</v>
      </c>
      <c r="C55" s="75">
        <v>0</v>
      </c>
      <c r="D55" s="75">
        <v>0</v>
      </c>
      <c r="E55" s="75">
        <v>0</v>
      </c>
      <c r="G55" s="9" t="e">
        <f>+$B$9*$H$5*$G$48</f>
        <v>#DIV/0!</v>
      </c>
      <c r="H55" s="9" t="e">
        <f>+($C$9*$H$5*$H$48)</f>
        <v>#DIV/0!</v>
      </c>
      <c r="I55" s="9" t="e">
        <f>+$D$9*$H$6*$I$48</f>
        <v>#DIV/0!</v>
      </c>
      <c r="K55" s="10" t="e">
        <f t="shared" si="7"/>
        <v>#DIV/0!</v>
      </c>
    </row>
    <row r="56" spans="1:11" x14ac:dyDescent="0.3">
      <c r="A56" s="91"/>
      <c r="B56" s="23" t="s">
        <v>29</v>
      </c>
      <c r="C56" s="75">
        <v>0</v>
      </c>
      <c r="D56" s="75">
        <v>0</v>
      </c>
      <c r="E56" s="75">
        <v>0</v>
      </c>
      <c r="G56" s="28" t="e">
        <f>+$B$10*$H$7*$G$48</f>
        <v>#DIV/0!</v>
      </c>
      <c r="H56" s="28" t="e">
        <f>+($C$10*$H$7*$H$48)</f>
        <v>#DIV/0!</v>
      </c>
      <c r="I56" s="28" t="e">
        <f>+$D$10*$H$8*$I$48</f>
        <v>#DIV/0!</v>
      </c>
      <c r="K56" s="10" t="e">
        <f t="shared" si="7"/>
        <v>#DIV/0!</v>
      </c>
    </row>
    <row r="57" spans="1:11" ht="16.2" thickBot="1" x14ac:dyDescent="0.35">
      <c r="A57" s="92"/>
      <c r="B57" s="62" t="s">
        <v>41</v>
      </c>
      <c r="C57" s="75">
        <v>0</v>
      </c>
      <c r="D57" s="75">
        <v>0</v>
      </c>
      <c r="E57" s="75">
        <v>0</v>
      </c>
      <c r="G57" s="28" t="e">
        <f>+$B$11*$H$3*$G$48</f>
        <v>#DIV/0!</v>
      </c>
      <c r="H57" s="28" t="e">
        <f>+($C$11*$H$3*$H$48)</f>
        <v>#DIV/0!</v>
      </c>
      <c r="I57" s="28" t="e">
        <f>+$D$11*$H$4*$I$48</f>
        <v>#DIV/0!</v>
      </c>
      <c r="K57" s="10" t="e">
        <f t="shared" si="7"/>
        <v>#DIV/0!</v>
      </c>
    </row>
    <row r="58" spans="1:11" ht="16.2" thickBot="1" x14ac:dyDescent="0.35">
      <c r="A58" s="11" t="s">
        <v>60</v>
      </c>
      <c r="B58" s="63"/>
      <c r="C58" s="43">
        <v>0</v>
      </c>
      <c r="D58" s="44">
        <v>0</v>
      </c>
      <c r="E58" s="45">
        <v>0</v>
      </c>
      <c r="F58" s="42"/>
      <c r="G58" s="43">
        <v>0</v>
      </c>
      <c r="H58" s="44">
        <v>0</v>
      </c>
      <c r="I58" s="52">
        <v>0</v>
      </c>
      <c r="K58" s="15">
        <f>+B58</f>
        <v>0</v>
      </c>
    </row>
    <row r="59" spans="1:11" x14ac:dyDescent="0.3">
      <c r="A59" s="90"/>
      <c r="B59" s="14" t="str">
        <f>+B49</f>
        <v>Base</v>
      </c>
      <c r="C59" s="74">
        <v>0</v>
      </c>
      <c r="D59" s="74">
        <v>0</v>
      </c>
      <c r="E59" s="74">
        <v>0</v>
      </c>
      <c r="G59" s="27" t="e">
        <f>+$B$3*$H$3*$G$58</f>
        <v>#DIV/0!</v>
      </c>
      <c r="H59" s="27" t="e">
        <f>+($C$3*$H$3*$H$58)</f>
        <v>#DIV/0!</v>
      </c>
      <c r="I59" s="27" t="e">
        <f>+$D$3*$H$4*$I$58</f>
        <v>#DIV/0!</v>
      </c>
      <c r="K59" s="10" t="e">
        <f>SUM(G59:I59)</f>
        <v>#DIV/0!</v>
      </c>
    </row>
    <row r="60" spans="1:11" x14ac:dyDescent="0.3">
      <c r="A60" s="91"/>
      <c r="B60" s="2" t="s">
        <v>2</v>
      </c>
      <c r="C60" s="74">
        <v>0</v>
      </c>
      <c r="D60" s="74">
        <v>0</v>
      </c>
      <c r="E60" s="74">
        <v>0</v>
      </c>
      <c r="G60" s="9" t="e">
        <f>+$B$4*$H$3*$G$58</f>
        <v>#DIV/0!</v>
      </c>
      <c r="H60" s="9" t="e">
        <f>+($C$4*$H$3*$H$58)</f>
        <v>#DIV/0!</v>
      </c>
      <c r="I60" s="9" t="e">
        <f>+$D$4*$H$4*$I$58</f>
        <v>#DIV/0!</v>
      </c>
      <c r="K60" s="10" t="e">
        <f t="shared" ref="K60:K67" si="8">SUM(G60:I60)</f>
        <v>#DIV/0!</v>
      </c>
    </row>
    <row r="61" spans="1:11" x14ac:dyDescent="0.3">
      <c r="A61" s="91"/>
      <c r="B61" s="2" t="s">
        <v>5</v>
      </c>
      <c r="C61" s="74">
        <v>0</v>
      </c>
      <c r="D61" s="74">
        <v>0</v>
      </c>
      <c r="E61" s="74">
        <v>0</v>
      </c>
      <c r="G61" s="9" t="e">
        <f>+$B$5*$H$3*$G$58</f>
        <v>#DIV/0!</v>
      </c>
      <c r="H61" s="9" t="e">
        <f>+($C$5*$H$3*$H$58)</f>
        <v>#DIV/0!</v>
      </c>
      <c r="I61" s="9" t="e">
        <f>+$D$5*$H$4*$I$58</f>
        <v>#DIV/0!</v>
      </c>
      <c r="K61" s="10" t="e">
        <f t="shared" si="8"/>
        <v>#DIV/0!</v>
      </c>
    </row>
    <row r="62" spans="1:11" x14ac:dyDescent="0.3">
      <c r="A62" s="91"/>
      <c r="B62" s="2" t="s">
        <v>3</v>
      </c>
      <c r="C62" s="74">
        <v>0</v>
      </c>
      <c r="D62" s="74">
        <v>0</v>
      </c>
      <c r="E62" s="74">
        <v>0</v>
      </c>
      <c r="G62" s="9" t="e">
        <f>+$B$6*$H$3*$G$58</f>
        <v>#DIV/0!</v>
      </c>
      <c r="H62" s="9" t="e">
        <f>+($C$6*$H$3*$H$58)</f>
        <v>#DIV/0!</v>
      </c>
      <c r="I62" s="9" t="e">
        <f>+$D$6*$H$4*$I$58</f>
        <v>#DIV/0!</v>
      </c>
      <c r="K62" s="10" t="e">
        <f t="shared" si="8"/>
        <v>#DIV/0!</v>
      </c>
    </row>
    <row r="63" spans="1:11" x14ac:dyDescent="0.3">
      <c r="A63" s="91"/>
      <c r="B63" s="2" t="s">
        <v>4</v>
      </c>
      <c r="C63" s="74">
        <v>0</v>
      </c>
      <c r="D63" s="74">
        <v>0</v>
      </c>
      <c r="E63" s="74">
        <v>0</v>
      </c>
      <c r="G63" s="9" t="e">
        <f>+$B$7*$H$3*$G$58</f>
        <v>#DIV/0!</v>
      </c>
      <c r="H63" s="9" t="e">
        <f>+($C$7*$H$3*$H$58)</f>
        <v>#DIV/0!</v>
      </c>
      <c r="I63" s="9" t="e">
        <f>+$D$7*$H$4*$I$58</f>
        <v>#DIV/0!</v>
      </c>
      <c r="K63" s="10" t="e">
        <f t="shared" si="8"/>
        <v>#DIV/0!</v>
      </c>
    </row>
    <row r="64" spans="1:11" x14ac:dyDescent="0.3">
      <c r="A64" s="91"/>
      <c r="B64" s="2" t="s">
        <v>30</v>
      </c>
      <c r="C64" s="74">
        <v>0</v>
      </c>
      <c r="D64" s="74">
        <v>0</v>
      </c>
      <c r="E64" s="74">
        <v>0</v>
      </c>
      <c r="G64" s="9" t="e">
        <f>+$B$8*$H$9*$G$58</f>
        <v>#DIV/0!</v>
      </c>
      <c r="H64" s="9" t="e">
        <f>+($C$8*$H$9*$H$58)</f>
        <v>#DIV/0!</v>
      </c>
      <c r="I64" s="9" t="e">
        <f>+$D$8*$H$10*$I$58</f>
        <v>#DIV/0!</v>
      </c>
      <c r="K64" s="10" t="e">
        <f t="shared" si="8"/>
        <v>#DIV/0!</v>
      </c>
    </row>
    <row r="65" spans="1:11" x14ac:dyDescent="0.3">
      <c r="A65" s="91"/>
      <c r="B65" s="2" t="s">
        <v>26</v>
      </c>
      <c r="C65" s="74">
        <v>0</v>
      </c>
      <c r="D65" s="74">
        <v>0</v>
      </c>
      <c r="E65" s="74">
        <v>0</v>
      </c>
      <c r="G65" s="9" t="e">
        <f>+$B$9*$H$5*$G$58</f>
        <v>#DIV/0!</v>
      </c>
      <c r="H65" s="9" t="e">
        <f>+($C$9*$H$5*$H$58)</f>
        <v>#DIV/0!</v>
      </c>
      <c r="I65" s="9" t="e">
        <f>+$D$9*$H$6*$I$58</f>
        <v>#DIV/0!</v>
      </c>
      <c r="K65" s="10" t="e">
        <f t="shared" si="8"/>
        <v>#DIV/0!</v>
      </c>
    </row>
    <row r="66" spans="1:11" x14ac:dyDescent="0.3">
      <c r="A66" s="91"/>
      <c r="B66" s="23" t="s">
        <v>29</v>
      </c>
      <c r="C66" s="74">
        <v>0</v>
      </c>
      <c r="D66" s="74">
        <v>0</v>
      </c>
      <c r="E66" s="74">
        <v>0</v>
      </c>
      <c r="G66" s="28" t="e">
        <f>+$B$10*$H$7*$G$58</f>
        <v>#DIV/0!</v>
      </c>
      <c r="H66" s="28" t="e">
        <f>+($C$10*$H$7*$H$58)</f>
        <v>#DIV/0!</v>
      </c>
      <c r="I66" s="28" t="e">
        <f>+$D$10*$H$8*$I$58</f>
        <v>#DIV/0!</v>
      </c>
      <c r="K66" s="10" t="e">
        <f t="shared" si="8"/>
        <v>#DIV/0!</v>
      </c>
    </row>
    <row r="67" spans="1:11" ht="16.2" thickBot="1" x14ac:dyDescent="0.35">
      <c r="A67" s="92"/>
      <c r="B67" s="62" t="s">
        <v>41</v>
      </c>
      <c r="C67" s="74">
        <v>0</v>
      </c>
      <c r="D67" s="74">
        <v>0</v>
      </c>
      <c r="E67" s="74">
        <v>0</v>
      </c>
      <c r="G67" s="28" t="e">
        <f>+$B$11*$H$3*$G$58</f>
        <v>#DIV/0!</v>
      </c>
      <c r="H67" s="28" t="e">
        <f>+($C$11*$H$3*$H$58)</f>
        <v>#DIV/0!</v>
      </c>
      <c r="I67" s="28" t="e">
        <f>+$D$11*$H$4*$I$58</f>
        <v>#DIV/0!</v>
      </c>
      <c r="K67" s="10" t="e">
        <f t="shared" si="8"/>
        <v>#DIV/0!</v>
      </c>
    </row>
    <row r="68" spans="1:11" ht="16.2" thickBot="1" x14ac:dyDescent="0.35">
      <c r="A68" s="11" t="s">
        <v>61</v>
      </c>
      <c r="B68" s="63"/>
      <c r="C68" s="43">
        <v>0</v>
      </c>
      <c r="D68" s="44">
        <v>0</v>
      </c>
      <c r="E68" s="45">
        <v>0</v>
      </c>
      <c r="F68" s="42"/>
      <c r="G68" s="43">
        <v>0</v>
      </c>
      <c r="H68" s="44">
        <v>0</v>
      </c>
      <c r="I68" s="52">
        <v>0</v>
      </c>
      <c r="K68" s="15">
        <f>+B68</f>
        <v>0</v>
      </c>
    </row>
    <row r="69" spans="1:11" x14ac:dyDescent="0.3">
      <c r="A69" s="90"/>
      <c r="B69" s="14" t="str">
        <f>+B59</f>
        <v>Base</v>
      </c>
      <c r="C69" s="74">
        <v>0</v>
      </c>
      <c r="D69" s="74">
        <v>0</v>
      </c>
      <c r="E69" s="74">
        <v>0</v>
      </c>
      <c r="G69" s="27" t="e">
        <f>+$B$3*$H$3*$G$68</f>
        <v>#DIV/0!</v>
      </c>
      <c r="H69" s="27" t="e">
        <f>+($C$3*$H$3*$H$68)</f>
        <v>#DIV/0!</v>
      </c>
      <c r="I69" s="27" t="e">
        <f>+$D$3*$H$4*$I$68</f>
        <v>#DIV/0!</v>
      </c>
      <c r="K69" s="10" t="e">
        <f>SUM(G69:I69)</f>
        <v>#DIV/0!</v>
      </c>
    </row>
    <row r="70" spans="1:11" x14ac:dyDescent="0.3">
      <c r="A70" s="91"/>
      <c r="B70" s="2" t="s">
        <v>2</v>
      </c>
      <c r="C70" s="74">
        <v>0</v>
      </c>
      <c r="D70" s="74">
        <v>0</v>
      </c>
      <c r="E70" s="74">
        <v>0</v>
      </c>
      <c r="G70" s="9" t="e">
        <f>+$B$4*$H$3*$G$68</f>
        <v>#DIV/0!</v>
      </c>
      <c r="H70" s="9" t="e">
        <f>+($C$4*$H$3*$H$68)</f>
        <v>#DIV/0!</v>
      </c>
      <c r="I70" s="9" t="e">
        <f>+$D$4*$H$4*$I$68</f>
        <v>#DIV/0!</v>
      </c>
      <c r="K70" s="10" t="e">
        <f t="shared" ref="K70:K77" si="9">SUM(G70:I70)</f>
        <v>#DIV/0!</v>
      </c>
    </row>
    <row r="71" spans="1:11" x14ac:dyDescent="0.3">
      <c r="A71" s="91"/>
      <c r="B71" s="2" t="s">
        <v>5</v>
      </c>
      <c r="C71" s="74">
        <v>0</v>
      </c>
      <c r="D71" s="74">
        <v>0</v>
      </c>
      <c r="E71" s="74">
        <v>0</v>
      </c>
      <c r="G71" s="9" t="e">
        <f>+$B$5*$H$3*$G$68</f>
        <v>#DIV/0!</v>
      </c>
      <c r="H71" s="9" t="e">
        <f>+($C$5*$H$3*$H$68)</f>
        <v>#DIV/0!</v>
      </c>
      <c r="I71" s="9" t="e">
        <f>+$D$5*$H$4*$I$68</f>
        <v>#DIV/0!</v>
      </c>
      <c r="K71" s="10" t="e">
        <f t="shared" si="9"/>
        <v>#DIV/0!</v>
      </c>
    </row>
    <row r="72" spans="1:11" x14ac:dyDescent="0.3">
      <c r="A72" s="91"/>
      <c r="B72" s="2" t="s">
        <v>3</v>
      </c>
      <c r="C72" s="74">
        <v>0</v>
      </c>
      <c r="D72" s="74">
        <v>0</v>
      </c>
      <c r="E72" s="74">
        <v>0</v>
      </c>
      <c r="G72" s="9" t="e">
        <f>+$B$6*$H$3*$G$68</f>
        <v>#DIV/0!</v>
      </c>
      <c r="H72" s="9" t="e">
        <f>+($C$6*$H$3*$H$68)</f>
        <v>#DIV/0!</v>
      </c>
      <c r="I72" s="9" t="e">
        <f>+$D$6*$H$4*$I$68</f>
        <v>#DIV/0!</v>
      </c>
      <c r="K72" s="10" t="e">
        <f t="shared" si="9"/>
        <v>#DIV/0!</v>
      </c>
    </row>
    <row r="73" spans="1:11" x14ac:dyDescent="0.3">
      <c r="A73" s="91"/>
      <c r="B73" s="2" t="s">
        <v>4</v>
      </c>
      <c r="C73" s="74">
        <v>0</v>
      </c>
      <c r="D73" s="74">
        <v>0</v>
      </c>
      <c r="E73" s="74">
        <v>0</v>
      </c>
      <c r="G73" s="9" t="e">
        <f>+$B$7*$H$3*$G$68</f>
        <v>#DIV/0!</v>
      </c>
      <c r="H73" s="9" t="e">
        <f>+($C$7*$H$3*$H$68)</f>
        <v>#DIV/0!</v>
      </c>
      <c r="I73" s="9" t="e">
        <f>+$D$7*$H$4*$I$68</f>
        <v>#DIV/0!</v>
      </c>
      <c r="K73" s="10" t="e">
        <f t="shared" si="9"/>
        <v>#DIV/0!</v>
      </c>
    </row>
    <row r="74" spans="1:11" x14ac:dyDescent="0.3">
      <c r="A74" s="91"/>
      <c r="B74" s="2" t="s">
        <v>30</v>
      </c>
      <c r="C74" s="74">
        <v>0</v>
      </c>
      <c r="D74" s="74">
        <v>0</v>
      </c>
      <c r="E74" s="74">
        <v>0</v>
      </c>
      <c r="G74" s="9" t="e">
        <f>+$B$8*$H$9*$G$68</f>
        <v>#DIV/0!</v>
      </c>
      <c r="H74" s="9" t="e">
        <f>+($C$8*$H$9*$H$68)</f>
        <v>#DIV/0!</v>
      </c>
      <c r="I74" s="9" t="e">
        <f>+$D$8*$H$10*$I$68</f>
        <v>#DIV/0!</v>
      </c>
      <c r="K74" s="10" t="e">
        <f t="shared" si="9"/>
        <v>#DIV/0!</v>
      </c>
    </row>
    <row r="75" spans="1:11" x14ac:dyDescent="0.3">
      <c r="A75" s="91"/>
      <c r="B75" s="2" t="s">
        <v>26</v>
      </c>
      <c r="C75" s="74">
        <v>0</v>
      </c>
      <c r="D75" s="74">
        <v>0</v>
      </c>
      <c r="E75" s="74">
        <v>0</v>
      </c>
      <c r="G75" s="9" t="e">
        <f>+$B$9*$H$5*$G$68</f>
        <v>#DIV/0!</v>
      </c>
      <c r="H75" s="9" t="e">
        <f>+($C$9*$H$5*$H$68)</f>
        <v>#DIV/0!</v>
      </c>
      <c r="I75" s="9" t="e">
        <f>+$D$9*$H$6*$I$68</f>
        <v>#DIV/0!</v>
      </c>
      <c r="K75" s="10" t="e">
        <f t="shared" si="9"/>
        <v>#DIV/0!</v>
      </c>
    </row>
    <row r="76" spans="1:11" x14ac:dyDescent="0.3">
      <c r="A76" s="91"/>
      <c r="B76" s="23" t="s">
        <v>29</v>
      </c>
      <c r="C76" s="74">
        <v>0</v>
      </c>
      <c r="D76" s="74">
        <v>0</v>
      </c>
      <c r="E76" s="74">
        <v>0</v>
      </c>
      <c r="G76" s="9" t="e">
        <f>+$B$10*$H$7*$G$68</f>
        <v>#DIV/0!</v>
      </c>
      <c r="H76" s="9" t="e">
        <f>+($C$10*$H$7*$H$68)</f>
        <v>#DIV/0!</v>
      </c>
      <c r="I76" s="53" t="e">
        <f>+$D$10*$H$8*$I$68</f>
        <v>#DIV/0!</v>
      </c>
      <c r="K76" s="10" t="e">
        <f t="shared" si="9"/>
        <v>#DIV/0!</v>
      </c>
    </row>
    <row r="77" spans="1:11" ht="16.2" thickBot="1" x14ac:dyDescent="0.35">
      <c r="A77" s="92"/>
      <c r="B77" s="62" t="s">
        <v>41</v>
      </c>
      <c r="C77" s="74">
        <v>0</v>
      </c>
      <c r="D77" s="74">
        <v>0</v>
      </c>
      <c r="E77" s="74">
        <v>0</v>
      </c>
      <c r="G77" s="9" t="e">
        <f>+$B$11*$H$3*$G$68</f>
        <v>#DIV/0!</v>
      </c>
      <c r="H77" s="9" t="e">
        <f>+($C$11*$H$3*$H$68)</f>
        <v>#DIV/0!</v>
      </c>
      <c r="I77" s="53" t="e">
        <f>+$D$11*$H$4*$I$68</f>
        <v>#DIV/0!</v>
      </c>
      <c r="K77" s="10" t="e">
        <f t="shared" si="9"/>
        <v>#DIV/0!</v>
      </c>
    </row>
    <row r="78" spans="1:11" ht="16.2" thickBot="1" x14ac:dyDescent="0.35">
      <c r="A78" s="11" t="s">
        <v>62</v>
      </c>
      <c r="B78" s="63"/>
      <c r="C78" s="43">
        <v>0</v>
      </c>
      <c r="D78" s="44">
        <v>0</v>
      </c>
      <c r="E78" s="45">
        <v>0</v>
      </c>
      <c r="F78" s="42"/>
      <c r="G78" s="54">
        <v>0</v>
      </c>
      <c r="H78" s="55">
        <v>0</v>
      </c>
      <c r="I78" s="49">
        <v>0</v>
      </c>
      <c r="J78" s="42"/>
      <c r="K78" s="61">
        <f>+B78</f>
        <v>0</v>
      </c>
    </row>
    <row r="79" spans="1:11" x14ac:dyDescent="0.3">
      <c r="A79" s="90"/>
      <c r="B79" s="14" t="str">
        <f>+B69</f>
        <v>Base</v>
      </c>
      <c r="C79" s="74">
        <v>0</v>
      </c>
      <c r="D79" s="74">
        <v>0</v>
      </c>
      <c r="E79" s="74">
        <v>0</v>
      </c>
      <c r="G79" s="9" t="e">
        <f>+$B$3*$H$3*$G$78</f>
        <v>#DIV/0!</v>
      </c>
      <c r="H79" s="9" t="e">
        <f>+($C$3*$H$3*$H$78)</f>
        <v>#DIV/0!</v>
      </c>
      <c r="I79" s="27" t="e">
        <f>+$D$3*$H$4*$I$78</f>
        <v>#DIV/0!</v>
      </c>
      <c r="K79" s="10" t="e">
        <f>SUM(G79:I79)</f>
        <v>#DIV/0!</v>
      </c>
    </row>
    <row r="80" spans="1:11" x14ac:dyDescent="0.3">
      <c r="A80" s="91"/>
      <c r="B80" s="2" t="s">
        <v>2</v>
      </c>
      <c r="C80" s="74">
        <v>0</v>
      </c>
      <c r="D80" s="74">
        <v>0</v>
      </c>
      <c r="E80" s="74">
        <v>0</v>
      </c>
      <c r="G80" s="9" t="e">
        <f>+$B$4*$H$3*$G$78</f>
        <v>#DIV/0!</v>
      </c>
      <c r="H80" s="9" t="e">
        <f>+($C$4*$H$3*$H$78)</f>
        <v>#DIV/0!</v>
      </c>
      <c r="I80" s="9" t="e">
        <f>+$D$4*$H$4*$I$78</f>
        <v>#DIV/0!</v>
      </c>
      <c r="K80" s="10" t="e">
        <f t="shared" ref="K80:K87" si="10">SUM(G80:I80)</f>
        <v>#DIV/0!</v>
      </c>
    </row>
    <row r="81" spans="1:11" x14ac:dyDescent="0.3">
      <c r="A81" s="91"/>
      <c r="B81" s="2" t="s">
        <v>5</v>
      </c>
      <c r="C81" s="74">
        <v>0</v>
      </c>
      <c r="D81" s="74">
        <v>0</v>
      </c>
      <c r="E81" s="74">
        <v>0</v>
      </c>
      <c r="G81" s="9" t="e">
        <f>+$B$5*$H$3*$G$78</f>
        <v>#DIV/0!</v>
      </c>
      <c r="H81" s="9" t="e">
        <f>+($C$5*$H$3*$H$78)</f>
        <v>#DIV/0!</v>
      </c>
      <c r="I81" s="9" t="e">
        <f>+$D$5*$H$4*$I$78</f>
        <v>#DIV/0!</v>
      </c>
      <c r="K81" s="10" t="e">
        <f t="shared" si="10"/>
        <v>#DIV/0!</v>
      </c>
    </row>
    <row r="82" spans="1:11" x14ac:dyDescent="0.3">
      <c r="A82" s="91"/>
      <c r="B82" s="2" t="s">
        <v>3</v>
      </c>
      <c r="C82" s="74">
        <v>0</v>
      </c>
      <c r="D82" s="74">
        <v>0</v>
      </c>
      <c r="E82" s="74">
        <v>0</v>
      </c>
      <c r="G82" s="9" t="e">
        <f>+$B$6*$H$3*$G$78</f>
        <v>#DIV/0!</v>
      </c>
      <c r="H82" s="9" t="e">
        <f>+($C$6*$H$3*$H$78)</f>
        <v>#DIV/0!</v>
      </c>
      <c r="I82" s="9" t="e">
        <f>+$D$6*$H$4*$I$78</f>
        <v>#DIV/0!</v>
      </c>
      <c r="K82" s="10" t="e">
        <f t="shared" si="10"/>
        <v>#DIV/0!</v>
      </c>
    </row>
    <row r="83" spans="1:11" x14ac:dyDescent="0.3">
      <c r="A83" s="91"/>
      <c r="B83" s="2" t="s">
        <v>4</v>
      </c>
      <c r="C83" s="74">
        <v>0</v>
      </c>
      <c r="D83" s="74">
        <v>0</v>
      </c>
      <c r="E83" s="74">
        <v>0</v>
      </c>
      <c r="G83" s="9" t="e">
        <f>+$B$7*$H$3*$G$78</f>
        <v>#DIV/0!</v>
      </c>
      <c r="H83" s="9" t="e">
        <f>+($C$7*$H$3*$H$78)</f>
        <v>#DIV/0!</v>
      </c>
      <c r="I83" s="9" t="e">
        <f>+$D$7*$H$4*$I$78</f>
        <v>#DIV/0!</v>
      </c>
      <c r="K83" s="10" t="e">
        <f t="shared" si="10"/>
        <v>#DIV/0!</v>
      </c>
    </row>
    <row r="84" spans="1:11" x14ac:dyDescent="0.3">
      <c r="A84" s="91"/>
      <c r="B84" s="2" t="s">
        <v>30</v>
      </c>
      <c r="C84" s="74">
        <v>0</v>
      </c>
      <c r="D84" s="74">
        <v>0</v>
      </c>
      <c r="E84" s="74">
        <v>0</v>
      </c>
      <c r="G84" s="9" t="e">
        <f>+$B$8*$H$9*$G$78</f>
        <v>#DIV/0!</v>
      </c>
      <c r="H84" s="9" t="e">
        <f>+($C$8*$H$9*$H$78)</f>
        <v>#DIV/0!</v>
      </c>
      <c r="I84" s="9" t="e">
        <f>+$D$8*$H$10*$I$78</f>
        <v>#DIV/0!</v>
      </c>
      <c r="K84" s="10" t="e">
        <f t="shared" si="10"/>
        <v>#DIV/0!</v>
      </c>
    </row>
    <row r="85" spans="1:11" x14ac:dyDescent="0.3">
      <c r="A85" s="91"/>
      <c r="B85" s="23" t="s">
        <v>26</v>
      </c>
      <c r="C85" s="74">
        <v>0</v>
      </c>
      <c r="D85" s="74">
        <v>0</v>
      </c>
      <c r="E85" s="74">
        <v>0</v>
      </c>
      <c r="G85" s="28" t="e">
        <f>+$B$9*$H$5*$G$78</f>
        <v>#DIV/0!</v>
      </c>
      <c r="H85" s="28" t="e">
        <f>+($C$9*$H$5*$H$78)</f>
        <v>#DIV/0!</v>
      </c>
      <c r="I85" s="28" t="e">
        <f>+$D$9*$H$6*$I$78</f>
        <v>#DIV/0!</v>
      </c>
      <c r="K85" s="10" t="e">
        <f t="shared" si="10"/>
        <v>#DIV/0!</v>
      </c>
    </row>
    <row r="86" spans="1:11" x14ac:dyDescent="0.3">
      <c r="A86" s="91"/>
      <c r="B86" s="2" t="s">
        <v>29</v>
      </c>
      <c r="C86" s="74">
        <v>0</v>
      </c>
      <c r="D86" s="74">
        <v>0</v>
      </c>
      <c r="E86" s="74">
        <v>0</v>
      </c>
      <c r="F86" s="32"/>
      <c r="G86" s="9" t="e">
        <f>+$B$10*$H$7*$G$78</f>
        <v>#DIV/0!</v>
      </c>
      <c r="H86" s="9" t="e">
        <f>+($C$10*$H$7*$H$78)</f>
        <v>#DIV/0!</v>
      </c>
      <c r="I86" s="9" t="e">
        <f>+$D$10*$H$8*$I$78</f>
        <v>#DIV/0!</v>
      </c>
      <c r="J86" s="32"/>
      <c r="K86" s="10" t="e">
        <f t="shared" si="10"/>
        <v>#DIV/0!</v>
      </c>
    </row>
    <row r="87" spans="1:11" ht="16.2" thickBot="1" x14ac:dyDescent="0.35">
      <c r="A87" s="92"/>
      <c r="B87" s="62" t="s">
        <v>41</v>
      </c>
      <c r="C87" s="74">
        <v>0</v>
      </c>
      <c r="D87" s="74">
        <v>0</v>
      </c>
      <c r="E87" s="74">
        <v>0</v>
      </c>
      <c r="F87" s="32"/>
      <c r="G87" s="9" t="e">
        <f>+$B$11*$H$3*$G$78</f>
        <v>#DIV/0!</v>
      </c>
      <c r="H87" s="9" t="e">
        <f>+($C$11*$H$3*$H$78)</f>
        <v>#DIV/0!</v>
      </c>
      <c r="I87" s="9" t="e">
        <f>+$D$11*$H$4*$I$78</f>
        <v>#DIV/0!</v>
      </c>
      <c r="J87" s="32"/>
      <c r="K87" s="10" t="e">
        <f t="shared" si="10"/>
        <v>#DIV/0!</v>
      </c>
    </row>
    <row r="88" spans="1:11" ht="16.2" thickBot="1" x14ac:dyDescent="0.35">
      <c r="A88" s="11" t="s">
        <v>63</v>
      </c>
      <c r="B88" s="63"/>
      <c r="C88" s="47">
        <v>0</v>
      </c>
      <c r="D88" s="50">
        <v>0</v>
      </c>
      <c r="E88" s="56">
        <v>0</v>
      </c>
      <c r="F88" s="42"/>
      <c r="G88" s="47">
        <v>0</v>
      </c>
      <c r="H88" s="50">
        <v>0</v>
      </c>
      <c r="I88" s="51">
        <v>0</v>
      </c>
      <c r="K88" s="31">
        <f>+B88</f>
        <v>0</v>
      </c>
    </row>
    <row r="89" spans="1:11" x14ac:dyDescent="0.3">
      <c r="A89" s="90"/>
      <c r="B89" s="14" t="str">
        <f>+B79</f>
        <v>Base</v>
      </c>
      <c r="C89" s="74">
        <v>0</v>
      </c>
      <c r="D89" s="74">
        <v>0</v>
      </c>
      <c r="E89" s="74">
        <v>0</v>
      </c>
      <c r="G89" s="27" t="e">
        <f>+$B$3*$H$3*$G$88</f>
        <v>#DIV/0!</v>
      </c>
      <c r="H89" s="27" t="e">
        <f>+($C$3*$H$3*$H$88)</f>
        <v>#DIV/0!</v>
      </c>
      <c r="I89" s="27" t="e">
        <f>+$D$3*$H$4*$I$88</f>
        <v>#DIV/0!</v>
      </c>
      <c r="K89" s="10" t="e">
        <f>SUM(G89:I89)</f>
        <v>#DIV/0!</v>
      </c>
    </row>
    <row r="90" spans="1:11" x14ac:dyDescent="0.3">
      <c r="A90" s="91"/>
      <c r="B90" s="2" t="s">
        <v>2</v>
      </c>
      <c r="C90" s="74">
        <v>0</v>
      </c>
      <c r="D90" s="74">
        <v>0</v>
      </c>
      <c r="E90" s="74">
        <v>0</v>
      </c>
      <c r="G90" s="9" t="e">
        <f>+$B$4*$H$3*$G$88</f>
        <v>#DIV/0!</v>
      </c>
      <c r="H90" s="9" t="e">
        <f>+($C$4*$H$3*$H$88)</f>
        <v>#DIV/0!</v>
      </c>
      <c r="I90" s="9" t="e">
        <f>+$D$4*$H$4*$I$88</f>
        <v>#DIV/0!</v>
      </c>
      <c r="K90" s="10" t="e">
        <f t="shared" ref="K90:K97" si="11">SUM(G90:I90)</f>
        <v>#DIV/0!</v>
      </c>
    </row>
    <row r="91" spans="1:11" x14ac:dyDescent="0.3">
      <c r="A91" s="91"/>
      <c r="B91" s="2" t="s">
        <v>5</v>
      </c>
      <c r="C91" s="74">
        <v>0</v>
      </c>
      <c r="D91" s="74">
        <v>0</v>
      </c>
      <c r="E91" s="74">
        <v>0</v>
      </c>
      <c r="G91" s="9" t="e">
        <f>+$B$5*$H$3*$G$88</f>
        <v>#DIV/0!</v>
      </c>
      <c r="H91" s="9" t="e">
        <f>+($C$5*$H$3*$H$88)</f>
        <v>#DIV/0!</v>
      </c>
      <c r="I91" s="9" t="e">
        <f>+$D$5*$H$4*$I$88</f>
        <v>#DIV/0!</v>
      </c>
      <c r="K91" s="10" t="e">
        <f t="shared" si="11"/>
        <v>#DIV/0!</v>
      </c>
    </row>
    <row r="92" spans="1:11" x14ac:dyDescent="0.3">
      <c r="A92" s="91"/>
      <c r="B92" s="2" t="s">
        <v>3</v>
      </c>
      <c r="C92" s="74">
        <v>0</v>
      </c>
      <c r="D92" s="74">
        <v>0</v>
      </c>
      <c r="E92" s="74">
        <v>0</v>
      </c>
      <c r="G92" s="9" t="e">
        <f>+$B$6*$H$3*$G$88</f>
        <v>#DIV/0!</v>
      </c>
      <c r="H92" s="9" t="e">
        <f>+($C$6*$H$3*$H$88)</f>
        <v>#DIV/0!</v>
      </c>
      <c r="I92" s="9" t="e">
        <f>+$D$6*$H$4*$I$88</f>
        <v>#DIV/0!</v>
      </c>
      <c r="K92" s="10" t="e">
        <f t="shared" si="11"/>
        <v>#DIV/0!</v>
      </c>
    </row>
    <row r="93" spans="1:11" x14ac:dyDescent="0.3">
      <c r="A93" s="91"/>
      <c r="B93" s="2" t="s">
        <v>4</v>
      </c>
      <c r="C93" s="74">
        <v>0</v>
      </c>
      <c r="D93" s="74">
        <v>0</v>
      </c>
      <c r="E93" s="74">
        <v>0</v>
      </c>
      <c r="G93" s="9" t="e">
        <f>+$B$7*$H$3*$G$88</f>
        <v>#DIV/0!</v>
      </c>
      <c r="H93" s="9" t="e">
        <f>+($C$7*$H$3*$H$88)</f>
        <v>#DIV/0!</v>
      </c>
      <c r="I93" s="9" t="e">
        <f>+$D$7*$H$4*$I$88</f>
        <v>#DIV/0!</v>
      </c>
      <c r="K93" s="10" t="e">
        <f t="shared" si="11"/>
        <v>#DIV/0!</v>
      </c>
    </row>
    <row r="94" spans="1:11" x14ac:dyDescent="0.3">
      <c r="A94" s="91"/>
      <c r="B94" s="2" t="s">
        <v>30</v>
      </c>
      <c r="C94" s="74">
        <v>0</v>
      </c>
      <c r="D94" s="74">
        <v>0</v>
      </c>
      <c r="E94" s="74">
        <v>0</v>
      </c>
      <c r="G94" s="9" t="e">
        <f>+$B$8*$H$9*$G$88</f>
        <v>#DIV/0!</v>
      </c>
      <c r="H94" s="9" t="e">
        <f>+($C$8*$H$9*$H$88)</f>
        <v>#DIV/0!</v>
      </c>
      <c r="I94" s="9" t="e">
        <f>+$D$8*$H$10*$I$88</f>
        <v>#DIV/0!</v>
      </c>
      <c r="K94" s="10" t="e">
        <f t="shared" si="11"/>
        <v>#DIV/0!</v>
      </c>
    </row>
    <row r="95" spans="1:11" x14ac:dyDescent="0.3">
      <c r="A95" s="91"/>
      <c r="B95" s="2" t="s">
        <v>26</v>
      </c>
      <c r="C95" s="74">
        <v>0</v>
      </c>
      <c r="D95" s="74">
        <v>0</v>
      </c>
      <c r="E95" s="74">
        <v>0</v>
      </c>
      <c r="G95" s="9" t="e">
        <f>+$B$9*$H$5*$G$88</f>
        <v>#DIV/0!</v>
      </c>
      <c r="H95" s="9" t="e">
        <f>+($C$9*$H$5*$H$88)</f>
        <v>#DIV/0!</v>
      </c>
      <c r="I95" s="9" t="e">
        <f>+$D$9*$H$6*$I$88</f>
        <v>#DIV/0!</v>
      </c>
      <c r="K95" s="10" t="e">
        <f t="shared" si="11"/>
        <v>#DIV/0!</v>
      </c>
    </row>
    <row r="96" spans="1:11" x14ac:dyDescent="0.3">
      <c r="A96" s="91"/>
      <c r="B96" s="23" t="s">
        <v>29</v>
      </c>
      <c r="C96" s="74">
        <v>0</v>
      </c>
      <c r="D96" s="74">
        <v>0</v>
      </c>
      <c r="E96" s="74">
        <v>0</v>
      </c>
      <c r="G96" s="28" t="e">
        <f>+$B$10*$H$7*$G$88</f>
        <v>#DIV/0!</v>
      </c>
      <c r="H96" s="28" t="e">
        <f>+($C$10*$H$7*$H$88)</f>
        <v>#DIV/0!</v>
      </c>
      <c r="I96" s="28" t="e">
        <f>+$D$10*$H$8*$I$88</f>
        <v>#DIV/0!</v>
      </c>
      <c r="K96" s="10" t="e">
        <f t="shared" si="11"/>
        <v>#DIV/0!</v>
      </c>
    </row>
    <row r="97" spans="1:11" ht="16.2" thickBot="1" x14ac:dyDescent="0.35">
      <c r="A97" s="92"/>
      <c r="B97" s="62" t="s">
        <v>41</v>
      </c>
      <c r="C97" s="74">
        <v>0</v>
      </c>
      <c r="D97" s="74">
        <v>0</v>
      </c>
      <c r="E97" s="74">
        <v>0</v>
      </c>
      <c r="G97" s="28" t="e">
        <f>+$B$11*$H$3*$G$88</f>
        <v>#DIV/0!</v>
      </c>
      <c r="H97" s="28" t="e">
        <f>+($C$11*$H$3*$H$88)</f>
        <v>#DIV/0!</v>
      </c>
      <c r="I97" s="28" t="e">
        <f>+$D$11*$H$4*$I$88</f>
        <v>#DIV/0!</v>
      </c>
      <c r="K97" s="10" t="e">
        <f t="shared" si="11"/>
        <v>#DIV/0!</v>
      </c>
    </row>
    <row r="98" spans="1:11" ht="16.2" thickBot="1" x14ac:dyDescent="0.35">
      <c r="A98" s="57" t="s">
        <v>64</v>
      </c>
      <c r="B98" s="46"/>
      <c r="C98" s="43">
        <v>0</v>
      </c>
      <c r="D98" s="44">
        <v>0</v>
      </c>
      <c r="E98" s="45">
        <v>0</v>
      </c>
      <c r="F98" s="42"/>
      <c r="G98" s="43">
        <v>0</v>
      </c>
      <c r="H98" s="44">
        <v>0</v>
      </c>
      <c r="I98" s="52">
        <v>0</v>
      </c>
      <c r="K98" s="15">
        <f>+B98</f>
        <v>0</v>
      </c>
    </row>
    <row r="99" spans="1:11" x14ac:dyDescent="0.3">
      <c r="A99" s="90"/>
      <c r="B99" s="14" t="str">
        <f>+B89</f>
        <v>Base</v>
      </c>
      <c r="C99" s="74">
        <v>0</v>
      </c>
      <c r="D99" s="74">
        <v>0</v>
      </c>
      <c r="E99" s="74">
        <v>0</v>
      </c>
      <c r="G99" s="27" t="e">
        <f>+$B$3*$H$3*$G$98</f>
        <v>#DIV/0!</v>
      </c>
      <c r="H99" s="27" t="e">
        <f>+($C$3*$H$3*$H$98)</f>
        <v>#DIV/0!</v>
      </c>
      <c r="I99" s="27" t="e">
        <f>+$D$3*$H$4*$I$98</f>
        <v>#DIV/0!</v>
      </c>
      <c r="K99" s="10" t="e">
        <f>SUM(G99:I99)</f>
        <v>#DIV/0!</v>
      </c>
    </row>
    <row r="100" spans="1:11" x14ac:dyDescent="0.3">
      <c r="A100" s="91"/>
      <c r="B100" s="2" t="s">
        <v>2</v>
      </c>
      <c r="C100" s="74">
        <v>0</v>
      </c>
      <c r="D100" s="74">
        <v>0</v>
      </c>
      <c r="E100" s="74">
        <v>0</v>
      </c>
      <c r="G100" s="9" t="e">
        <f>+$B$4*$H$3*$G$98</f>
        <v>#DIV/0!</v>
      </c>
      <c r="H100" s="9" t="e">
        <f>+($C$4*$H$3*$H$98)</f>
        <v>#DIV/0!</v>
      </c>
      <c r="I100" s="9" t="e">
        <f>+$D$4*$H$4*$I$98</f>
        <v>#DIV/0!</v>
      </c>
      <c r="K100" s="10" t="e">
        <f t="shared" ref="K100:K107" si="12">SUM(G100:I100)</f>
        <v>#DIV/0!</v>
      </c>
    </row>
    <row r="101" spans="1:11" x14ac:dyDescent="0.3">
      <c r="A101" s="91"/>
      <c r="B101" s="2" t="s">
        <v>5</v>
      </c>
      <c r="C101" s="74">
        <v>0</v>
      </c>
      <c r="D101" s="74">
        <v>0</v>
      </c>
      <c r="E101" s="74">
        <v>0</v>
      </c>
      <c r="G101" s="9" t="e">
        <f>+$B$5*$H$3*$G$98</f>
        <v>#DIV/0!</v>
      </c>
      <c r="H101" s="9" t="e">
        <f>+($C$5*$H$3*$H$98)</f>
        <v>#DIV/0!</v>
      </c>
      <c r="I101" s="9" t="e">
        <f>+$D$5*$H$4*$I$98</f>
        <v>#DIV/0!</v>
      </c>
      <c r="K101" s="10" t="e">
        <f t="shared" si="12"/>
        <v>#DIV/0!</v>
      </c>
    </row>
    <row r="102" spans="1:11" x14ac:dyDescent="0.3">
      <c r="A102" s="91"/>
      <c r="B102" s="2" t="s">
        <v>3</v>
      </c>
      <c r="C102" s="74">
        <v>0</v>
      </c>
      <c r="D102" s="74">
        <v>0</v>
      </c>
      <c r="E102" s="74">
        <v>0</v>
      </c>
      <c r="G102" s="9" t="e">
        <f>+$B$6*$H$3*$G$98</f>
        <v>#DIV/0!</v>
      </c>
      <c r="H102" s="9" t="e">
        <f>+($C$6*$H$3*$H$98)</f>
        <v>#DIV/0!</v>
      </c>
      <c r="I102" s="9" t="e">
        <f>+$D$6*$H$4*$I$98</f>
        <v>#DIV/0!</v>
      </c>
      <c r="K102" s="10" t="e">
        <f t="shared" si="12"/>
        <v>#DIV/0!</v>
      </c>
    </row>
    <row r="103" spans="1:11" x14ac:dyDescent="0.3">
      <c r="A103" s="91"/>
      <c r="B103" s="2" t="s">
        <v>4</v>
      </c>
      <c r="C103" s="74">
        <v>0</v>
      </c>
      <c r="D103" s="74">
        <v>0</v>
      </c>
      <c r="E103" s="74">
        <v>0</v>
      </c>
      <c r="G103" s="9" t="e">
        <f>+$B$7*$H$3*$G$98</f>
        <v>#DIV/0!</v>
      </c>
      <c r="H103" s="9" t="e">
        <f>+($C$7*$H$3*$H$98)</f>
        <v>#DIV/0!</v>
      </c>
      <c r="I103" s="9" t="e">
        <f>+$D$7*$H$4*$I$98</f>
        <v>#DIV/0!</v>
      </c>
      <c r="K103" s="10" t="e">
        <f t="shared" si="12"/>
        <v>#DIV/0!</v>
      </c>
    </row>
    <row r="104" spans="1:11" x14ac:dyDescent="0.3">
      <c r="A104" s="91"/>
      <c r="B104" s="2" t="s">
        <v>30</v>
      </c>
      <c r="C104" s="74">
        <v>0</v>
      </c>
      <c r="D104" s="74">
        <v>0</v>
      </c>
      <c r="E104" s="74">
        <v>0</v>
      </c>
      <c r="G104" s="9" t="e">
        <f>+$B$8*$H$9*$G$98</f>
        <v>#DIV/0!</v>
      </c>
      <c r="H104" s="9" t="e">
        <f>+($C$8*$H$9*$H$98)</f>
        <v>#DIV/0!</v>
      </c>
      <c r="I104" s="9" t="e">
        <f>+$D$8*$H$10*$I$98</f>
        <v>#DIV/0!</v>
      </c>
      <c r="K104" s="10" t="e">
        <f t="shared" si="12"/>
        <v>#DIV/0!</v>
      </c>
    </row>
    <row r="105" spans="1:11" x14ac:dyDescent="0.3">
      <c r="A105" s="91"/>
      <c r="B105" s="2" t="s">
        <v>26</v>
      </c>
      <c r="C105" s="74">
        <v>0</v>
      </c>
      <c r="D105" s="74">
        <v>0</v>
      </c>
      <c r="E105" s="74">
        <v>0</v>
      </c>
      <c r="G105" s="9" t="e">
        <f>+$B$9*$H$5*$G$98</f>
        <v>#DIV/0!</v>
      </c>
      <c r="H105" s="9" t="e">
        <f>+($C$9*$H$5*$H$98)</f>
        <v>#DIV/0!</v>
      </c>
      <c r="I105" s="9" t="e">
        <f>+$D$9*$H$6*$I$98</f>
        <v>#DIV/0!</v>
      </c>
      <c r="K105" s="10" t="e">
        <f t="shared" si="12"/>
        <v>#DIV/0!</v>
      </c>
    </row>
    <row r="106" spans="1:11" x14ac:dyDescent="0.3">
      <c r="A106" s="91"/>
      <c r="B106" s="23" t="s">
        <v>29</v>
      </c>
      <c r="C106" s="74">
        <v>0</v>
      </c>
      <c r="D106" s="74">
        <v>0</v>
      </c>
      <c r="E106" s="74">
        <v>0</v>
      </c>
      <c r="G106" s="9" t="e">
        <f>+$B$10*$H$7*$G$98</f>
        <v>#DIV/0!</v>
      </c>
      <c r="H106" s="9" t="e">
        <f>+($C$10*$H$7*$H$98)</f>
        <v>#DIV/0!</v>
      </c>
      <c r="I106" s="28" t="e">
        <f>+$D$10*$H$8*$I$98</f>
        <v>#DIV/0!</v>
      </c>
      <c r="K106" s="10" t="e">
        <f t="shared" si="12"/>
        <v>#DIV/0!</v>
      </c>
    </row>
    <row r="107" spans="1:11" ht="16.2" thickBot="1" x14ac:dyDescent="0.35">
      <c r="A107" s="92"/>
      <c r="B107" s="62" t="s">
        <v>41</v>
      </c>
      <c r="C107" s="74">
        <v>0</v>
      </c>
      <c r="D107" s="74">
        <v>0</v>
      </c>
      <c r="E107" s="74">
        <v>0</v>
      </c>
      <c r="G107" s="9" t="e">
        <f>+$B$11*$H$3*$G$98</f>
        <v>#DIV/0!</v>
      </c>
      <c r="H107" s="9" t="e">
        <f>+($C$11*$H$3*$H$98)</f>
        <v>#DIV/0!</v>
      </c>
      <c r="I107" s="28" t="e">
        <f>+$D$11*$H$4*$I$98</f>
        <v>#DIV/0!</v>
      </c>
      <c r="K107" s="10" t="e">
        <f t="shared" si="12"/>
        <v>#DIV/0!</v>
      </c>
    </row>
    <row r="108" spans="1:11" ht="16.2" thickBot="1" x14ac:dyDescent="0.35">
      <c r="A108" s="11" t="s">
        <v>65</v>
      </c>
      <c r="B108" s="46"/>
      <c r="C108" s="43">
        <v>0</v>
      </c>
      <c r="D108" s="44">
        <v>0</v>
      </c>
      <c r="E108" s="45">
        <v>0</v>
      </c>
      <c r="F108" s="42"/>
      <c r="G108" s="54">
        <v>0</v>
      </c>
      <c r="H108" s="55">
        <v>0</v>
      </c>
      <c r="I108" s="49">
        <v>0</v>
      </c>
      <c r="K108" s="15">
        <f>+B108</f>
        <v>0</v>
      </c>
    </row>
    <row r="109" spans="1:11" x14ac:dyDescent="0.3">
      <c r="A109" s="90"/>
      <c r="B109" s="14" t="str">
        <f>+B99</f>
        <v>Base</v>
      </c>
      <c r="C109" s="74">
        <v>0</v>
      </c>
      <c r="D109" s="74">
        <v>0</v>
      </c>
      <c r="E109" s="74">
        <v>0</v>
      </c>
      <c r="G109" s="9" t="e">
        <f>+$B$3*$H$3*$G$108</f>
        <v>#DIV/0!</v>
      </c>
      <c r="H109" s="9" t="e">
        <f>+($C$3*$H$3*$H$108)</f>
        <v>#DIV/0!</v>
      </c>
      <c r="I109" s="27" t="e">
        <f>+$D$3*$H$4*$I$108</f>
        <v>#DIV/0!</v>
      </c>
      <c r="K109" s="10" t="e">
        <f>SUM(G109:I109)</f>
        <v>#DIV/0!</v>
      </c>
    </row>
    <row r="110" spans="1:11" x14ac:dyDescent="0.3">
      <c r="A110" s="91"/>
      <c r="B110" s="2" t="s">
        <v>2</v>
      </c>
      <c r="C110" s="74">
        <v>0</v>
      </c>
      <c r="D110" s="74">
        <v>0</v>
      </c>
      <c r="E110" s="74">
        <v>0</v>
      </c>
      <c r="G110" s="9" t="e">
        <f>+$B$4*$H$3*$G$108</f>
        <v>#DIV/0!</v>
      </c>
      <c r="H110" s="9" t="e">
        <f>+($C$4*$H$3*$H$108)</f>
        <v>#DIV/0!</v>
      </c>
      <c r="I110" s="9" t="e">
        <f>+$D$4*$H$4*$I$108</f>
        <v>#DIV/0!</v>
      </c>
      <c r="K110" s="10" t="e">
        <f t="shared" ref="K110:K117" si="13">SUM(G110:I110)</f>
        <v>#DIV/0!</v>
      </c>
    </row>
    <row r="111" spans="1:11" x14ac:dyDescent="0.3">
      <c r="A111" s="91"/>
      <c r="B111" s="2" t="s">
        <v>5</v>
      </c>
      <c r="C111" s="74">
        <v>0</v>
      </c>
      <c r="D111" s="74">
        <v>0</v>
      </c>
      <c r="E111" s="74">
        <v>0</v>
      </c>
      <c r="G111" s="9" t="e">
        <f>+$B$5*$H$3*$G$108</f>
        <v>#DIV/0!</v>
      </c>
      <c r="H111" s="9" t="e">
        <f>+($C$5*$H$3*$H$108)</f>
        <v>#DIV/0!</v>
      </c>
      <c r="I111" s="9" t="e">
        <f>+$D$5*$H$4*$I$108</f>
        <v>#DIV/0!</v>
      </c>
      <c r="K111" s="10" t="e">
        <f t="shared" si="13"/>
        <v>#DIV/0!</v>
      </c>
    </row>
    <row r="112" spans="1:11" x14ac:dyDescent="0.3">
      <c r="A112" s="91"/>
      <c r="B112" s="2" t="s">
        <v>3</v>
      </c>
      <c r="C112" s="74">
        <v>0</v>
      </c>
      <c r="D112" s="74">
        <v>0</v>
      </c>
      <c r="E112" s="74">
        <v>0</v>
      </c>
      <c r="G112" s="9" t="e">
        <f>+$B$6*$H$3*$G$108</f>
        <v>#DIV/0!</v>
      </c>
      <c r="H112" s="9" t="e">
        <f>+($C$6*$H$3*$H$108)</f>
        <v>#DIV/0!</v>
      </c>
      <c r="I112" s="9" t="e">
        <f>+$D$6*$H$4*$I$108</f>
        <v>#DIV/0!</v>
      </c>
      <c r="K112" s="10" t="e">
        <f t="shared" si="13"/>
        <v>#DIV/0!</v>
      </c>
    </row>
    <row r="113" spans="1:11" x14ac:dyDescent="0.3">
      <c r="A113" s="91"/>
      <c r="B113" s="2" t="s">
        <v>4</v>
      </c>
      <c r="C113" s="74">
        <v>0</v>
      </c>
      <c r="D113" s="74">
        <v>0</v>
      </c>
      <c r="E113" s="74">
        <v>0</v>
      </c>
      <c r="G113" s="9" t="e">
        <f>+$B$7*$H$3*$G$108</f>
        <v>#DIV/0!</v>
      </c>
      <c r="H113" s="9" t="e">
        <f>+($C$7*$H$3*$H$108)</f>
        <v>#DIV/0!</v>
      </c>
      <c r="I113" s="9" t="e">
        <f>+$D$7*$H$4*$I$108</f>
        <v>#DIV/0!</v>
      </c>
      <c r="K113" s="10" t="e">
        <f t="shared" si="13"/>
        <v>#DIV/0!</v>
      </c>
    </row>
    <row r="114" spans="1:11" x14ac:dyDescent="0.3">
      <c r="A114" s="91"/>
      <c r="B114" s="2" t="s">
        <v>30</v>
      </c>
      <c r="C114" s="74">
        <v>0</v>
      </c>
      <c r="D114" s="74">
        <v>0</v>
      </c>
      <c r="E114" s="74">
        <v>0</v>
      </c>
      <c r="G114" s="9" t="e">
        <f>+$B$8*$H$9*$G$108</f>
        <v>#DIV/0!</v>
      </c>
      <c r="H114" s="9" t="e">
        <f>+($C$8*$H$9*$H$108)</f>
        <v>#DIV/0!</v>
      </c>
      <c r="I114" s="9" t="e">
        <f>+$D$8*$H$10*$I$108</f>
        <v>#DIV/0!</v>
      </c>
      <c r="K114" s="10" t="e">
        <f t="shared" si="13"/>
        <v>#DIV/0!</v>
      </c>
    </row>
    <row r="115" spans="1:11" x14ac:dyDescent="0.3">
      <c r="A115" s="91"/>
      <c r="B115" s="2" t="s">
        <v>26</v>
      </c>
      <c r="C115" s="74">
        <v>0</v>
      </c>
      <c r="D115" s="74">
        <v>0</v>
      </c>
      <c r="E115" s="74">
        <v>0</v>
      </c>
      <c r="G115" s="9" t="e">
        <f>+$B$9*$H$5*$G$108</f>
        <v>#DIV/0!</v>
      </c>
      <c r="H115" s="9" t="e">
        <f>+($C$9*$H$5*$H$108)</f>
        <v>#DIV/0!</v>
      </c>
      <c r="I115" s="9" t="e">
        <f>+$D$9*$H$6*$I$108</f>
        <v>#DIV/0!</v>
      </c>
      <c r="K115" s="10" t="e">
        <f t="shared" si="13"/>
        <v>#DIV/0!</v>
      </c>
    </row>
    <row r="116" spans="1:11" x14ac:dyDescent="0.3">
      <c r="A116" s="91"/>
      <c r="B116" s="23" t="s">
        <v>29</v>
      </c>
      <c r="C116" s="74">
        <v>0</v>
      </c>
      <c r="D116" s="74">
        <v>0</v>
      </c>
      <c r="E116" s="74">
        <v>0</v>
      </c>
      <c r="G116" s="9" t="e">
        <f>+$B$10*$H$7*$G$108</f>
        <v>#DIV/0!</v>
      </c>
      <c r="H116" s="9" t="e">
        <f>+($C$10*$H$7*$H$108)</f>
        <v>#DIV/0!</v>
      </c>
      <c r="I116" s="28" t="e">
        <f>+$D$10*$H$8*$I$108</f>
        <v>#DIV/0!</v>
      </c>
      <c r="K116" s="10" t="e">
        <f t="shared" si="13"/>
        <v>#DIV/0!</v>
      </c>
    </row>
    <row r="117" spans="1:11" ht="16.2" thickBot="1" x14ac:dyDescent="0.35">
      <c r="A117" s="92"/>
      <c r="B117" s="62" t="s">
        <v>41</v>
      </c>
      <c r="C117" s="74">
        <v>0</v>
      </c>
      <c r="D117" s="74">
        <v>0</v>
      </c>
      <c r="E117" s="74">
        <v>0</v>
      </c>
      <c r="G117" s="9" t="e">
        <f>+$B$11*$H$3*$G$108</f>
        <v>#DIV/0!</v>
      </c>
      <c r="H117" s="9" t="e">
        <f>+($C$11*$H$3*$H$108)</f>
        <v>#DIV/0!</v>
      </c>
      <c r="I117" s="28" t="e">
        <f>+$D$11*$H$4*$I$108</f>
        <v>#DIV/0!</v>
      </c>
      <c r="K117" s="10" t="e">
        <f t="shared" si="13"/>
        <v>#DIV/0!</v>
      </c>
    </row>
    <row r="118" spans="1:11" ht="16.2" thickBot="1" x14ac:dyDescent="0.35">
      <c r="A118" s="11" t="s">
        <v>66</v>
      </c>
      <c r="B118" s="46"/>
      <c r="C118" s="43">
        <v>0</v>
      </c>
      <c r="D118" s="44">
        <v>0</v>
      </c>
      <c r="E118" s="45">
        <v>0</v>
      </c>
      <c r="F118" s="42"/>
      <c r="G118" s="54">
        <v>0</v>
      </c>
      <c r="H118" s="55">
        <v>0</v>
      </c>
      <c r="I118" s="49">
        <v>0</v>
      </c>
      <c r="K118" s="15">
        <f>+B118</f>
        <v>0</v>
      </c>
    </row>
    <row r="119" spans="1:11" x14ac:dyDescent="0.3">
      <c r="A119" s="90"/>
      <c r="B119" s="14" t="str">
        <f>+B109</f>
        <v>Base</v>
      </c>
      <c r="C119" s="74">
        <v>0</v>
      </c>
      <c r="D119" s="74">
        <v>0</v>
      </c>
      <c r="E119" s="74">
        <v>0</v>
      </c>
      <c r="G119" s="9" t="e">
        <f>+$B$3*$H$3*$G$108</f>
        <v>#DIV/0!</v>
      </c>
      <c r="H119" s="9" t="e">
        <f>+($C$3*$H$3*$H$108)</f>
        <v>#DIV/0!</v>
      </c>
      <c r="I119" s="27" t="e">
        <f>+$D$3*$H$4*$I$108</f>
        <v>#DIV/0!</v>
      </c>
      <c r="K119" s="10" t="e">
        <f>SUM(G119:I119)</f>
        <v>#DIV/0!</v>
      </c>
    </row>
    <row r="120" spans="1:11" x14ac:dyDescent="0.3">
      <c r="A120" s="91"/>
      <c r="B120" s="2" t="s">
        <v>2</v>
      </c>
      <c r="C120" s="74">
        <v>0</v>
      </c>
      <c r="D120" s="74">
        <v>0</v>
      </c>
      <c r="E120" s="74">
        <v>0</v>
      </c>
      <c r="G120" s="9" t="e">
        <f>+$B$4*$H$3*$G$108</f>
        <v>#DIV/0!</v>
      </c>
      <c r="H120" s="9" t="e">
        <f>+($C$4*$H$3*$H$108)</f>
        <v>#DIV/0!</v>
      </c>
      <c r="I120" s="9" t="e">
        <f>+$D$4*$H$4*$I$108</f>
        <v>#DIV/0!</v>
      </c>
      <c r="K120" s="10" t="e">
        <f t="shared" ref="K120:K127" si="14">SUM(G120:I120)</f>
        <v>#DIV/0!</v>
      </c>
    </row>
    <row r="121" spans="1:11" x14ac:dyDescent="0.3">
      <c r="A121" s="91"/>
      <c r="B121" s="2" t="s">
        <v>5</v>
      </c>
      <c r="C121" s="74">
        <v>0</v>
      </c>
      <c r="D121" s="74">
        <v>0</v>
      </c>
      <c r="E121" s="74">
        <v>0</v>
      </c>
      <c r="G121" s="9" t="e">
        <f>+$B$5*$H$3*$G$108</f>
        <v>#DIV/0!</v>
      </c>
      <c r="H121" s="9" t="e">
        <f>+($C$5*$H$3*$H$108)</f>
        <v>#DIV/0!</v>
      </c>
      <c r="I121" s="9" t="e">
        <f>+$D$5*$H$4*$I$108</f>
        <v>#DIV/0!</v>
      </c>
      <c r="K121" s="10" t="e">
        <f t="shared" si="14"/>
        <v>#DIV/0!</v>
      </c>
    </row>
    <row r="122" spans="1:11" x14ac:dyDescent="0.3">
      <c r="A122" s="91"/>
      <c r="B122" s="2" t="s">
        <v>3</v>
      </c>
      <c r="C122" s="74">
        <v>0</v>
      </c>
      <c r="D122" s="74">
        <v>0</v>
      </c>
      <c r="E122" s="74">
        <v>0</v>
      </c>
      <c r="G122" s="9" t="e">
        <f>+$B$6*$H$3*$G$108</f>
        <v>#DIV/0!</v>
      </c>
      <c r="H122" s="9" t="e">
        <f>+($C$6*$H$3*$H$108)</f>
        <v>#DIV/0!</v>
      </c>
      <c r="I122" s="9" t="e">
        <f>+$D$6*$H$4*$I$108</f>
        <v>#DIV/0!</v>
      </c>
      <c r="K122" s="10" t="e">
        <f t="shared" si="14"/>
        <v>#DIV/0!</v>
      </c>
    </row>
    <row r="123" spans="1:11" x14ac:dyDescent="0.3">
      <c r="A123" s="91"/>
      <c r="B123" s="2" t="s">
        <v>4</v>
      </c>
      <c r="C123" s="74">
        <v>0</v>
      </c>
      <c r="D123" s="74">
        <v>0</v>
      </c>
      <c r="E123" s="74">
        <v>0</v>
      </c>
      <c r="G123" s="9" t="e">
        <f>+$B$7*$H$3*$G$108</f>
        <v>#DIV/0!</v>
      </c>
      <c r="H123" s="9" t="e">
        <f>+($C$7*$H$3*$H$108)</f>
        <v>#DIV/0!</v>
      </c>
      <c r="I123" s="9" t="e">
        <f>+$D$7*$H$4*$I$108</f>
        <v>#DIV/0!</v>
      </c>
      <c r="K123" s="10" t="e">
        <f t="shared" si="14"/>
        <v>#DIV/0!</v>
      </c>
    </row>
    <row r="124" spans="1:11" x14ac:dyDescent="0.3">
      <c r="A124" s="91"/>
      <c r="B124" s="2" t="s">
        <v>30</v>
      </c>
      <c r="C124" s="74">
        <v>0</v>
      </c>
      <c r="D124" s="74">
        <v>0</v>
      </c>
      <c r="E124" s="74">
        <v>0</v>
      </c>
      <c r="G124" s="9" t="e">
        <f>+$B$8*$H$9*$G$108</f>
        <v>#DIV/0!</v>
      </c>
      <c r="H124" s="9" t="e">
        <f>+($C$8*$H$9*$H$108)</f>
        <v>#DIV/0!</v>
      </c>
      <c r="I124" s="9" t="e">
        <f>+$D$8*$H$10*$I$108</f>
        <v>#DIV/0!</v>
      </c>
      <c r="K124" s="10" t="e">
        <f t="shared" si="14"/>
        <v>#DIV/0!</v>
      </c>
    </row>
    <row r="125" spans="1:11" x14ac:dyDescent="0.3">
      <c r="A125" s="91"/>
      <c r="B125" s="2" t="s">
        <v>26</v>
      </c>
      <c r="C125" s="74">
        <v>0</v>
      </c>
      <c r="D125" s="74">
        <v>0</v>
      </c>
      <c r="E125" s="74">
        <v>0</v>
      </c>
      <c r="G125" s="9" t="e">
        <f>+$B$9*$H$5*$G$108</f>
        <v>#DIV/0!</v>
      </c>
      <c r="H125" s="9" t="e">
        <f>+($C$9*$H$5*$H$108)</f>
        <v>#DIV/0!</v>
      </c>
      <c r="I125" s="9" t="e">
        <f>+$D$9*$H$6*$I$108</f>
        <v>#DIV/0!</v>
      </c>
      <c r="K125" s="10" t="e">
        <f t="shared" si="14"/>
        <v>#DIV/0!</v>
      </c>
    </row>
    <row r="126" spans="1:11" x14ac:dyDescent="0.3">
      <c r="A126" s="91"/>
      <c r="B126" s="23" t="s">
        <v>29</v>
      </c>
      <c r="C126" s="74">
        <v>0</v>
      </c>
      <c r="D126" s="74">
        <v>0</v>
      </c>
      <c r="E126" s="74">
        <v>0</v>
      </c>
      <c r="G126" s="9" t="e">
        <f>+$B$10*$H$7*$G$108</f>
        <v>#DIV/0!</v>
      </c>
      <c r="H126" s="9" t="e">
        <f>+($C$10*$H$7*$H$108)</f>
        <v>#DIV/0!</v>
      </c>
      <c r="I126" s="28" t="e">
        <f>+$D$10*$H$8*$I$108</f>
        <v>#DIV/0!</v>
      </c>
      <c r="K126" s="10" t="e">
        <f t="shared" si="14"/>
        <v>#DIV/0!</v>
      </c>
    </row>
    <row r="127" spans="1:11" ht="16.2" thickBot="1" x14ac:dyDescent="0.35">
      <c r="A127" s="92"/>
      <c r="B127" s="62" t="s">
        <v>41</v>
      </c>
      <c r="C127" s="74">
        <v>0</v>
      </c>
      <c r="D127" s="74">
        <v>0</v>
      </c>
      <c r="E127" s="74">
        <v>0</v>
      </c>
      <c r="G127" s="9" t="e">
        <f>+$B$11*$H$3*$G$108</f>
        <v>#DIV/0!</v>
      </c>
      <c r="H127" s="9" t="e">
        <f>+($C$11*$H$3*$H$108)</f>
        <v>#DIV/0!</v>
      </c>
      <c r="I127" s="28" t="e">
        <f>+$D$11*$H$4*$I$108</f>
        <v>#DIV/0!</v>
      </c>
      <c r="K127" s="10" t="e">
        <f t="shared" si="14"/>
        <v>#DIV/0!</v>
      </c>
    </row>
    <row r="128" spans="1:11" ht="16.2" thickBot="1" x14ac:dyDescent="0.35">
      <c r="A128" s="11" t="s">
        <v>67</v>
      </c>
      <c r="B128" s="46"/>
      <c r="C128" s="43">
        <v>0</v>
      </c>
      <c r="D128" s="44">
        <v>0</v>
      </c>
      <c r="E128" s="45">
        <v>0</v>
      </c>
      <c r="F128" s="42"/>
      <c r="G128" s="54">
        <v>0</v>
      </c>
      <c r="H128" s="55">
        <v>0</v>
      </c>
      <c r="I128" s="49">
        <v>0</v>
      </c>
      <c r="K128" s="15">
        <f>+B128</f>
        <v>0</v>
      </c>
    </row>
    <row r="129" spans="1:11" x14ac:dyDescent="0.3">
      <c r="A129" s="90"/>
      <c r="B129" s="14" t="str">
        <f>+B119</f>
        <v>Base</v>
      </c>
      <c r="C129" s="74">
        <v>0</v>
      </c>
      <c r="D129" s="74">
        <v>0</v>
      </c>
      <c r="E129" s="74">
        <v>0</v>
      </c>
      <c r="G129" s="9" t="e">
        <f>+$B$3*$H$3*$G$128</f>
        <v>#DIV/0!</v>
      </c>
      <c r="H129" s="9" t="e">
        <f>$C$3*$H$3*$H$128</f>
        <v>#DIV/0!</v>
      </c>
      <c r="I129" s="27" t="e">
        <f>+$D$3*$H$4*$I$128</f>
        <v>#DIV/0!</v>
      </c>
      <c r="K129" s="10" t="e">
        <f>SUM(G129:I129)</f>
        <v>#DIV/0!</v>
      </c>
    </row>
    <row r="130" spans="1:11" x14ac:dyDescent="0.3">
      <c r="A130" s="91"/>
      <c r="B130" s="2" t="s">
        <v>2</v>
      </c>
      <c r="C130" s="74">
        <v>0</v>
      </c>
      <c r="D130" s="74">
        <v>0</v>
      </c>
      <c r="E130" s="74">
        <v>0</v>
      </c>
      <c r="G130" s="9" t="e">
        <f>+$B$4*$H$3*$G$128</f>
        <v>#DIV/0!</v>
      </c>
      <c r="H130" s="9" t="e">
        <f>$C$4*$H$3*$H$128</f>
        <v>#DIV/0!</v>
      </c>
      <c r="I130" s="9" t="e">
        <f>+$D$4*$H$4*$I$128</f>
        <v>#DIV/0!</v>
      </c>
      <c r="K130" s="10" t="e">
        <f t="shared" ref="K130:K137" si="15">SUM(G130:I130)</f>
        <v>#DIV/0!</v>
      </c>
    </row>
    <row r="131" spans="1:11" x14ac:dyDescent="0.3">
      <c r="A131" s="91"/>
      <c r="B131" s="2" t="s">
        <v>5</v>
      </c>
      <c r="C131" s="74">
        <v>0</v>
      </c>
      <c r="D131" s="74">
        <v>0</v>
      </c>
      <c r="E131" s="74">
        <v>0</v>
      </c>
      <c r="G131" s="9" t="e">
        <f>+$B$5*$H$3*$G$128</f>
        <v>#DIV/0!</v>
      </c>
      <c r="H131" s="9" t="e">
        <f>$C$5*$H$3*$H$128</f>
        <v>#DIV/0!</v>
      </c>
      <c r="I131" s="9" t="e">
        <f>+$D$5*$H$4*$I$128</f>
        <v>#DIV/0!</v>
      </c>
      <c r="K131" s="10" t="e">
        <f t="shared" si="15"/>
        <v>#DIV/0!</v>
      </c>
    </row>
    <row r="132" spans="1:11" x14ac:dyDescent="0.3">
      <c r="A132" s="91"/>
      <c r="B132" s="2" t="s">
        <v>3</v>
      </c>
      <c r="C132" s="74">
        <v>0</v>
      </c>
      <c r="D132" s="74">
        <v>0</v>
      </c>
      <c r="E132" s="74">
        <v>0</v>
      </c>
      <c r="G132" s="9" t="e">
        <f>+$B$6*$H$3*$G$128</f>
        <v>#DIV/0!</v>
      </c>
      <c r="H132" s="9" t="e">
        <f>$C$6*$H$3*$H$128</f>
        <v>#DIV/0!</v>
      </c>
      <c r="I132" s="9" t="e">
        <f>+$D$6*$H$4*$I$128</f>
        <v>#DIV/0!</v>
      </c>
      <c r="K132" s="10" t="e">
        <f t="shared" si="15"/>
        <v>#DIV/0!</v>
      </c>
    </row>
    <row r="133" spans="1:11" x14ac:dyDescent="0.3">
      <c r="A133" s="91"/>
      <c r="B133" s="2" t="s">
        <v>4</v>
      </c>
      <c r="C133" s="74">
        <v>0</v>
      </c>
      <c r="D133" s="74">
        <v>0</v>
      </c>
      <c r="E133" s="74">
        <v>0</v>
      </c>
      <c r="G133" s="9" t="e">
        <f>+$B$7*$H$3*$G$128</f>
        <v>#DIV/0!</v>
      </c>
      <c r="H133" s="9" t="e">
        <f>$C$7*$H$3*$H$128</f>
        <v>#DIV/0!</v>
      </c>
      <c r="I133" s="9" t="e">
        <f>+$D$7*$H$4*$I$128</f>
        <v>#DIV/0!</v>
      </c>
      <c r="K133" s="10" t="e">
        <f t="shared" si="15"/>
        <v>#DIV/0!</v>
      </c>
    </row>
    <row r="134" spans="1:11" x14ac:dyDescent="0.3">
      <c r="A134" s="91"/>
      <c r="B134" s="2" t="s">
        <v>30</v>
      </c>
      <c r="C134" s="74">
        <v>0</v>
      </c>
      <c r="D134" s="74">
        <v>0</v>
      </c>
      <c r="E134" s="74">
        <v>0</v>
      </c>
      <c r="G134" s="9" t="e">
        <f>+$B$8*$H$9*$G$128</f>
        <v>#DIV/0!</v>
      </c>
      <c r="H134" s="9" t="e">
        <f>$C$8*$H$9*$H$128</f>
        <v>#DIV/0!</v>
      </c>
      <c r="I134" s="9" t="e">
        <f>+$D$8*$H$10*$I$128</f>
        <v>#DIV/0!</v>
      </c>
      <c r="K134" s="10" t="e">
        <f t="shared" si="15"/>
        <v>#DIV/0!</v>
      </c>
    </row>
    <row r="135" spans="1:11" x14ac:dyDescent="0.3">
      <c r="A135" s="91"/>
      <c r="B135" s="2" t="s">
        <v>26</v>
      </c>
      <c r="C135" s="74">
        <v>0</v>
      </c>
      <c r="D135" s="74">
        <v>0</v>
      </c>
      <c r="E135" s="74">
        <v>0</v>
      </c>
      <c r="G135" s="9" t="e">
        <f>+$B$9*$H$5*$G$128</f>
        <v>#DIV/0!</v>
      </c>
      <c r="H135" s="9" t="e">
        <f>$C$9*$H$5*$H$128</f>
        <v>#DIV/0!</v>
      </c>
      <c r="I135" s="9" t="e">
        <f>+$D$9*$H$6*$I$128</f>
        <v>#DIV/0!</v>
      </c>
      <c r="K135" s="10" t="e">
        <f t="shared" si="15"/>
        <v>#DIV/0!</v>
      </c>
    </row>
    <row r="136" spans="1:11" x14ac:dyDescent="0.3">
      <c r="A136" s="91"/>
      <c r="B136" s="23" t="s">
        <v>29</v>
      </c>
      <c r="C136" s="74">
        <v>0</v>
      </c>
      <c r="D136" s="74">
        <v>0</v>
      </c>
      <c r="E136" s="74">
        <v>0</v>
      </c>
      <c r="G136" s="9" t="e">
        <f>+$B$10*$H$7*$G$128</f>
        <v>#DIV/0!</v>
      </c>
      <c r="H136" s="9" t="e">
        <f>$C$10*$H$7*$H$128</f>
        <v>#DIV/0!</v>
      </c>
      <c r="I136" s="28" t="e">
        <f>+$D$10*$H$8*$I$128</f>
        <v>#DIV/0!</v>
      </c>
      <c r="K136" s="10" t="e">
        <f t="shared" si="15"/>
        <v>#DIV/0!</v>
      </c>
    </row>
    <row r="137" spans="1:11" ht="16.2" thickBot="1" x14ac:dyDescent="0.35">
      <c r="A137" s="92"/>
      <c r="B137" s="62" t="s">
        <v>41</v>
      </c>
      <c r="C137" s="74">
        <v>0</v>
      </c>
      <c r="D137" s="74">
        <v>0</v>
      </c>
      <c r="E137" s="74">
        <v>0</v>
      </c>
      <c r="G137" s="9" t="e">
        <f>+$B$11*$H$3*$G$128</f>
        <v>#DIV/0!</v>
      </c>
      <c r="H137" s="9" t="e">
        <f>$C$11*$H$3*$H$128</f>
        <v>#DIV/0!</v>
      </c>
      <c r="I137" s="28" t="e">
        <f>+$D$11*$H$4*$I$128</f>
        <v>#DIV/0!</v>
      </c>
      <c r="K137" s="10" t="e">
        <f t="shared" si="15"/>
        <v>#DIV/0!</v>
      </c>
    </row>
    <row r="138" spans="1:11" ht="16.2" thickBot="1" x14ac:dyDescent="0.35">
      <c r="A138" s="11" t="s">
        <v>68</v>
      </c>
      <c r="B138" s="46"/>
      <c r="C138" s="43">
        <v>0</v>
      </c>
      <c r="D138" s="44">
        <v>0</v>
      </c>
      <c r="E138" s="45">
        <v>0</v>
      </c>
      <c r="F138" s="42"/>
      <c r="G138" s="54">
        <v>0</v>
      </c>
      <c r="H138" s="55">
        <v>0</v>
      </c>
      <c r="I138" s="49">
        <v>0</v>
      </c>
      <c r="K138" s="15">
        <f>+B138</f>
        <v>0</v>
      </c>
    </row>
    <row r="139" spans="1:11" x14ac:dyDescent="0.3">
      <c r="A139" s="90"/>
      <c r="B139" s="14" t="str">
        <f>+B129</f>
        <v>Base</v>
      </c>
      <c r="C139" s="74">
        <v>0</v>
      </c>
      <c r="D139" s="74">
        <v>0</v>
      </c>
      <c r="E139" s="74">
        <v>0</v>
      </c>
      <c r="G139" s="9" t="e">
        <f>+$B$3*$H$3*$G$138</f>
        <v>#DIV/0!</v>
      </c>
      <c r="H139" s="9" t="e">
        <f>+($C$3*$H$3*$H$138)</f>
        <v>#DIV/0!</v>
      </c>
      <c r="I139" s="27" t="e">
        <f>+$D$3*$H$4*$I$138</f>
        <v>#DIV/0!</v>
      </c>
      <c r="K139" s="10" t="e">
        <f>SUM(G139:I139)</f>
        <v>#DIV/0!</v>
      </c>
    </row>
    <row r="140" spans="1:11" x14ac:dyDescent="0.3">
      <c r="A140" s="91"/>
      <c r="B140" s="2" t="s">
        <v>2</v>
      </c>
      <c r="C140" s="74">
        <v>0</v>
      </c>
      <c r="D140" s="74">
        <v>0</v>
      </c>
      <c r="E140" s="74">
        <v>0</v>
      </c>
      <c r="G140" s="9" t="e">
        <f>+$B$4*$H$3*$G$138</f>
        <v>#DIV/0!</v>
      </c>
      <c r="H140" s="9" t="e">
        <f>+($C$4*$H$3*$H$138)</f>
        <v>#DIV/0!</v>
      </c>
      <c r="I140" s="9" t="e">
        <f>+$D$4*$H$4*$I$138</f>
        <v>#DIV/0!</v>
      </c>
      <c r="K140" s="10" t="e">
        <f t="shared" ref="K140:K147" si="16">SUM(G140:I140)</f>
        <v>#DIV/0!</v>
      </c>
    </row>
    <row r="141" spans="1:11" x14ac:dyDescent="0.3">
      <c r="A141" s="91"/>
      <c r="B141" s="2" t="s">
        <v>5</v>
      </c>
      <c r="C141" s="74">
        <v>0</v>
      </c>
      <c r="D141" s="74">
        <v>0</v>
      </c>
      <c r="E141" s="74">
        <v>0</v>
      </c>
      <c r="G141" s="9" t="e">
        <f>+$B$5*$H$3*$G$138</f>
        <v>#DIV/0!</v>
      </c>
      <c r="H141" s="9" t="e">
        <f>+($C$5*$H$3*$H$138)</f>
        <v>#DIV/0!</v>
      </c>
      <c r="I141" s="9" t="e">
        <f>+$D$5*$H$4*$I$138</f>
        <v>#DIV/0!</v>
      </c>
      <c r="K141" s="10" t="e">
        <f t="shared" si="16"/>
        <v>#DIV/0!</v>
      </c>
    </row>
    <row r="142" spans="1:11" x14ac:dyDescent="0.3">
      <c r="A142" s="91"/>
      <c r="B142" s="2" t="s">
        <v>3</v>
      </c>
      <c r="C142" s="74">
        <v>0</v>
      </c>
      <c r="D142" s="74">
        <v>0</v>
      </c>
      <c r="E142" s="74">
        <v>0</v>
      </c>
      <c r="G142" s="9" t="e">
        <f>+$B$6*$H$3*$G$138</f>
        <v>#DIV/0!</v>
      </c>
      <c r="H142" s="9" t="e">
        <f>+($C$6*$H$3*$H$138)</f>
        <v>#DIV/0!</v>
      </c>
      <c r="I142" s="9" t="e">
        <f>+$D$6*$H$4*$I$138</f>
        <v>#DIV/0!</v>
      </c>
      <c r="K142" s="10" t="e">
        <f t="shared" si="16"/>
        <v>#DIV/0!</v>
      </c>
    </row>
    <row r="143" spans="1:11" x14ac:dyDescent="0.3">
      <c r="A143" s="91"/>
      <c r="B143" s="2" t="s">
        <v>4</v>
      </c>
      <c r="C143" s="74">
        <v>0</v>
      </c>
      <c r="D143" s="74">
        <v>0</v>
      </c>
      <c r="E143" s="74">
        <v>0</v>
      </c>
      <c r="G143" s="9" t="e">
        <f>+$B$7*$H$3*$G$138</f>
        <v>#DIV/0!</v>
      </c>
      <c r="H143" s="9" t="e">
        <f>+($C$7*$H$3*$H$138)</f>
        <v>#DIV/0!</v>
      </c>
      <c r="I143" s="9" t="e">
        <f>+$D$7*$H$4*$I$138</f>
        <v>#DIV/0!</v>
      </c>
      <c r="K143" s="10" t="e">
        <f t="shared" si="16"/>
        <v>#DIV/0!</v>
      </c>
    </row>
    <row r="144" spans="1:11" x14ac:dyDescent="0.3">
      <c r="A144" s="91"/>
      <c r="B144" s="2" t="s">
        <v>30</v>
      </c>
      <c r="C144" s="74">
        <v>0</v>
      </c>
      <c r="D144" s="74">
        <v>0</v>
      </c>
      <c r="E144" s="74">
        <v>0</v>
      </c>
      <c r="G144" s="9" t="e">
        <f>+$B$8*$H$9*$G$138</f>
        <v>#DIV/0!</v>
      </c>
      <c r="H144" s="9" t="e">
        <f>+($C$8*$H$9*$H$138)</f>
        <v>#DIV/0!</v>
      </c>
      <c r="I144" s="9" t="e">
        <f>+$D$8*$H$10*$I$138</f>
        <v>#DIV/0!</v>
      </c>
      <c r="K144" s="10" t="e">
        <f t="shared" si="16"/>
        <v>#DIV/0!</v>
      </c>
    </row>
    <row r="145" spans="1:11" x14ac:dyDescent="0.3">
      <c r="A145" s="91"/>
      <c r="B145" s="2" t="s">
        <v>26</v>
      </c>
      <c r="C145" s="74">
        <v>0</v>
      </c>
      <c r="D145" s="74">
        <v>0</v>
      </c>
      <c r="E145" s="74">
        <v>0</v>
      </c>
      <c r="G145" s="9" t="e">
        <f>+$B$9*$H$5*$G$138</f>
        <v>#DIV/0!</v>
      </c>
      <c r="H145" s="9" t="e">
        <f>+($C$9*$H$5*$H$138)</f>
        <v>#DIV/0!</v>
      </c>
      <c r="I145" s="9" t="e">
        <f>+$D$9*$H$6*$I$138</f>
        <v>#DIV/0!</v>
      </c>
      <c r="K145" s="10" t="e">
        <f t="shared" si="16"/>
        <v>#DIV/0!</v>
      </c>
    </row>
    <row r="146" spans="1:11" x14ac:dyDescent="0.3">
      <c r="A146" s="91"/>
      <c r="B146" s="23" t="s">
        <v>29</v>
      </c>
      <c r="C146" s="74">
        <v>0</v>
      </c>
      <c r="D146" s="74">
        <v>0</v>
      </c>
      <c r="E146" s="74">
        <v>0</v>
      </c>
      <c r="G146" s="9" t="e">
        <f>+$B$10*$H$7*$G$138</f>
        <v>#DIV/0!</v>
      </c>
      <c r="H146" s="9" t="e">
        <f>+($C$10*$H$7*$H$138)</f>
        <v>#DIV/0!</v>
      </c>
      <c r="I146" s="28" t="e">
        <f>+$D$10*$H$8*$I$138</f>
        <v>#DIV/0!</v>
      </c>
      <c r="K146" s="10" t="e">
        <f t="shared" si="16"/>
        <v>#DIV/0!</v>
      </c>
    </row>
    <row r="147" spans="1:11" ht="16.2" thickBot="1" x14ac:dyDescent="0.35">
      <c r="A147" s="92"/>
      <c r="B147" s="62" t="s">
        <v>41</v>
      </c>
      <c r="C147" s="74">
        <v>0</v>
      </c>
      <c r="D147" s="74">
        <v>0</v>
      </c>
      <c r="E147" s="74">
        <v>0</v>
      </c>
      <c r="G147" s="9" t="e">
        <f>+$B$11*$H$3*$G$138</f>
        <v>#DIV/0!</v>
      </c>
      <c r="H147" s="9" t="e">
        <f>+($C$11*$H$3*$H$138)</f>
        <v>#DIV/0!</v>
      </c>
      <c r="I147" s="28" t="e">
        <f>+$D$11*$H$4*$I$138</f>
        <v>#DIV/0!</v>
      </c>
      <c r="K147" s="10" t="e">
        <f t="shared" si="16"/>
        <v>#DIV/0!</v>
      </c>
    </row>
    <row r="148" spans="1:11" ht="16.2" thickBot="1" x14ac:dyDescent="0.35">
      <c r="A148" s="11" t="s">
        <v>69</v>
      </c>
      <c r="B148" s="46"/>
      <c r="C148" s="43">
        <v>0</v>
      </c>
      <c r="D148" s="44">
        <v>0</v>
      </c>
      <c r="E148" s="45">
        <v>0</v>
      </c>
      <c r="F148" s="42"/>
      <c r="G148" s="54">
        <v>0</v>
      </c>
      <c r="H148" s="55">
        <v>0</v>
      </c>
      <c r="I148" s="49">
        <v>0</v>
      </c>
      <c r="K148" s="15">
        <f>+B148</f>
        <v>0</v>
      </c>
    </row>
    <row r="149" spans="1:11" x14ac:dyDescent="0.3">
      <c r="A149" s="90"/>
      <c r="B149" s="14" t="str">
        <f>+B139</f>
        <v>Base</v>
      </c>
      <c r="C149" s="74">
        <v>0</v>
      </c>
      <c r="D149" s="74">
        <v>0</v>
      </c>
      <c r="E149" s="74">
        <v>0</v>
      </c>
      <c r="G149" s="9" t="e">
        <f>+$B$3*$H$3*$G$148</f>
        <v>#DIV/0!</v>
      </c>
      <c r="H149" s="9" t="e">
        <f>+($C$3*$H$3*$H$148)</f>
        <v>#DIV/0!</v>
      </c>
      <c r="I149" s="27" t="e">
        <f>+$D$3*$H$4*$I$148</f>
        <v>#DIV/0!</v>
      </c>
      <c r="K149" s="10" t="e">
        <f>SUM(G149:I149)</f>
        <v>#DIV/0!</v>
      </c>
    </row>
    <row r="150" spans="1:11" x14ac:dyDescent="0.3">
      <c r="A150" s="91"/>
      <c r="B150" s="2" t="s">
        <v>2</v>
      </c>
      <c r="C150" s="74">
        <v>0</v>
      </c>
      <c r="D150" s="74">
        <v>0</v>
      </c>
      <c r="E150" s="74">
        <v>0</v>
      </c>
      <c r="G150" s="9" t="e">
        <f>+$B$4*$H$3*$G$148</f>
        <v>#DIV/0!</v>
      </c>
      <c r="H150" s="9" t="e">
        <f>+($C$4*$H$3*$H$148)</f>
        <v>#DIV/0!</v>
      </c>
      <c r="I150" s="9" t="e">
        <f>+$D$4*$H$4*$I$148</f>
        <v>#DIV/0!</v>
      </c>
      <c r="K150" s="10" t="e">
        <f t="shared" ref="K150:K157" si="17">SUM(G150:I150)</f>
        <v>#DIV/0!</v>
      </c>
    </row>
    <row r="151" spans="1:11" x14ac:dyDescent="0.3">
      <c r="A151" s="91"/>
      <c r="B151" s="2" t="s">
        <v>5</v>
      </c>
      <c r="C151" s="74">
        <v>0</v>
      </c>
      <c r="D151" s="74">
        <v>0</v>
      </c>
      <c r="E151" s="74">
        <v>0</v>
      </c>
      <c r="G151" s="9" t="e">
        <f>+$B$5*$H$3*$G$148</f>
        <v>#DIV/0!</v>
      </c>
      <c r="H151" s="9" t="e">
        <f>+($C$5*$H$3*$H$148)</f>
        <v>#DIV/0!</v>
      </c>
      <c r="I151" s="9" t="e">
        <f>+$D$5*$H$4*$I$148</f>
        <v>#DIV/0!</v>
      </c>
      <c r="K151" s="10" t="e">
        <f t="shared" si="17"/>
        <v>#DIV/0!</v>
      </c>
    </row>
    <row r="152" spans="1:11" x14ac:dyDescent="0.3">
      <c r="A152" s="91"/>
      <c r="B152" s="2" t="s">
        <v>3</v>
      </c>
      <c r="C152" s="74">
        <v>0</v>
      </c>
      <c r="D152" s="74">
        <v>0</v>
      </c>
      <c r="E152" s="74">
        <v>0</v>
      </c>
      <c r="G152" s="9" t="e">
        <f>+$B$6*$H$3*$G$148</f>
        <v>#DIV/0!</v>
      </c>
      <c r="H152" s="9" t="e">
        <f>+($C$6*$H$3*$H$148)</f>
        <v>#DIV/0!</v>
      </c>
      <c r="I152" s="9" t="e">
        <f>+$D$6*$H$4*$I$148</f>
        <v>#DIV/0!</v>
      </c>
      <c r="K152" s="10" t="e">
        <f t="shared" si="17"/>
        <v>#DIV/0!</v>
      </c>
    </row>
    <row r="153" spans="1:11" x14ac:dyDescent="0.3">
      <c r="A153" s="91"/>
      <c r="B153" s="2" t="s">
        <v>4</v>
      </c>
      <c r="C153" s="74">
        <v>0</v>
      </c>
      <c r="D153" s="74">
        <v>0</v>
      </c>
      <c r="E153" s="74">
        <v>0</v>
      </c>
      <c r="G153" s="9" t="e">
        <f>+$B$7*$H$3*$G$148</f>
        <v>#DIV/0!</v>
      </c>
      <c r="H153" s="9" t="e">
        <f>+($C$7*$H$3*$H$148)</f>
        <v>#DIV/0!</v>
      </c>
      <c r="I153" s="9" t="e">
        <f>+$D$7*$H$4*$I$148</f>
        <v>#DIV/0!</v>
      </c>
      <c r="K153" s="10" t="e">
        <f t="shared" si="17"/>
        <v>#DIV/0!</v>
      </c>
    </row>
    <row r="154" spans="1:11" x14ac:dyDescent="0.3">
      <c r="A154" s="91"/>
      <c r="B154" s="2" t="s">
        <v>30</v>
      </c>
      <c r="C154" s="74">
        <v>0</v>
      </c>
      <c r="D154" s="74">
        <v>0</v>
      </c>
      <c r="E154" s="74">
        <v>0</v>
      </c>
      <c r="G154" s="9" t="e">
        <f>+$B$8*$H$9*$G$148</f>
        <v>#DIV/0!</v>
      </c>
      <c r="H154" s="9" t="e">
        <f>+($C$8*$H$9*$H$148)</f>
        <v>#DIV/0!</v>
      </c>
      <c r="I154" s="9" t="e">
        <f>+$D$8*$H$10*$I$148</f>
        <v>#DIV/0!</v>
      </c>
      <c r="K154" s="10" t="e">
        <f t="shared" si="17"/>
        <v>#DIV/0!</v>
      </c>
    </row>
    <row r="155" spans="1:11" x14ac:dyDescent="0.3">
      <c r="A155" s="91"/>
      <c r="B155" s="2" t="s">
        <v>26</v>
      </c>
      <c r="C155" s="74">
        <v>0</v>
      </c>
      <c r="D155" s="74">
        <v>0</v>
      </c>
      <c r="E155" s="74">
        <v>0</v>
      </c>
      <c r="G155" s="9" t="e">
        <f>+$B$9*$H$5*$G$148</f>
        <v>#DIV/0!</v>
      </c>
      <c r="H155" s="9" t="e">
        <f>+($C$9*$H$5*$H$148)</f>
        <v>#DIV/0!</v>
      </c>
      <c r="I155" s="9" t="e">
        <f>+$D$9*$H$6*$I$148</f>
        <v>#DIV/0!</v>
      </c>
      <c r="K155" s="10" t="e">
        <f t="shared" si="17"/>
        <v>#DIV/0!</v>
      </c>
    </row>
    <row r="156" spans="1:11" x14ac:dyDescent="0.3">
      <c r="A156" s="91"/>
      <c r="B156" s="23" t="s">
        <v>29</v>
      </c>
      <c r="C156" s="74">
        <v>0</v>
      </c>
      <c r="D156" s="74">
        <v>0</v>
      </c>
      <c r="E156" s="74">
        <v>0</v>
      </c>
      <c r="G156" s="9" t="e">
        <f>+$B$10*$H$7*$G$148</f>
        <v>#DIV/0!</v>
      </c>
      <c r="H156" s="9" t="e">
        <f>+($C$10*$H$7*$H$148)</f>
        <v>#DIV/0!</v>
      </c>
      <c r="I156" s="28" t="e">
        <f>+$D$10*$H$8*$I$148</f>
        <v>#DIV/0!</v>
      </c>
      <c r="K156" s="10" t="e">
        <f t="shared" si="17"/>
        <v>#DIV/0!</v>
      </c>
    </row>
    <row r="157" spans="1:11" ht="16.2" thickBot="1" x14ac:dyDescent="0.35">
      <c r="A157" s="92"/>
      <c r="B157" s="62" t="s">
        <v>41</v>
      </c>
      <c r="C157" s="74">
        <v>0</v>
      </c>
      <c r="D157" s="74">
        <v>0</v>
      </c>
      <c r="E157" s="74">
        <v>0</v>
      </c>
      <c r="G157" s="9" t="e">
        <f>+$B$11*$H$3*$G$148</f>
        <v>#DIV/0!</v>
      </c>
      <c r="H157" s="9" t="e">
        <f>+($C$11*$H$3*$H$148)</f>
        <v>#DIV/0!</v>
      </c>
      <c r="I157" s="28" t="e">
        <f>+$D$11*$H$4*$I$148</f>
        <v>#DIV/0!</v>
      </c>
      <c r="K157" s="10" t="e">
        <f t="shared" si="17"/>
        <v>#DIV/0!</v>
      </c>
    </row>
    <row r="158" spans="1:11" ht="16.2" thickBot="1" x14ac:dyDescent="0.35">
      <c r="A158" s="11" t="s">
        <v>70</v>
      </c>
      <c r="B158" s="46"/>
      <c r="C158" s="43">
        <v>0</v>
      </c>
      <c r="D158" s="44">
        <v>0</v>
      </c>
      <c r="E158" s="45">
        <v>0</v>
      </c>
      <c r="F158" s="42"/>
      <c r="G158" s="54">
        <v>0</v>
      </c>
      <c r="H158" s="55">
        <v>0</v>
      </c>
      <c r="I158" s="49">
        <v>0</v>
      </c>
      <c r="K158" s="15">
        <f>+B158</f>
        <v>0</v>
      </c>
    </row>
    <row r="159" spans="1:11" x14ac:dyDescent="0.3">
      <c r="A159" s="90"/>
      <c r="B159" s="14" t="str">
        <f>+B149</f>
        <v>Base</v>
      </c>
      <c r="C159" s="74">
        <v>0</v>
      </c>
      <c r="D159" s="74">
        <v>0</v>
      </c>
      <c r="E159" s="74">
        <v>0</v>
      </c>
      <c r="G159" s="9" t="e">
        <f>+$B$3*$H$3*$G$158</f>
        <v>#DIV/0!</v>
      </c>
      <c r="H159" s="9" t="e">
        <f>+($C$3*$H$3*$H$158)</f>
        <v>#DIV/0!</v>
      </c>
      <c r="I159" s="27" t="e">
        <f>+$D$3*$H$4*$I$158</f>
        <v>#DIV/0!</v>
      </c>
      <c r="K159" s="10" t="e">
        <f>SUM(G159:I159)</f>
        <v>#DIV/0!</v>
      </c>
    </row>
    <row r="160" spans="1:11" x14ac:dyDescent="0.3">
      <c r="A160" s="91"/>
      <c r="B160" s="2" t="s">
        <v>2</v>
      </c>
      <c r="C160" s="74">
        <v>0</v>
      </c>
      <c r="D160" s="74">
        <v>0</v>
      </c>
      <c r="E160" s="74">
        <v>0</v>
      </c>
      <c r="G160" s="9" t="e">
        <f>+$B$4*$H$3*$G$158</f>
        <v>#DIV/0!</v>
      </c>
      <c r="H160" s="9" t="e">
        <f>+($C$4*$H$3*$H$158)</f>
        <v>#DIV/0!</v>
      </c>
      <c r="I160" s="9" t="e">
        <f>+$D$4*$H$4*$I$158</f>
        <v>#DIV/0!</v>
      </c>
      <c r="K160" s="10" t="e">
        <f t="shared" ref="K160:K167" si="18">SUM(G160:I160)</f>
        <v>#DIV/0!</v>
      </c>
    </row>
    <row r="161" spans="1:11" x14ac:dyDescent="0.3">
      <c r="A161" s="91"/>
      <c r="B161" s="2" t="s">
        <v>5</v>
      </c>
      <c r="C161" s="74">
        <v>0</v>
      </c>
      <c r="D161" s="74">
        <v>0</v>
      </c>
      <c r="E161" s="74">
        <v>0</v>
      </c>
      <c r="G161" s="9" t="e">
        <f>+$B$5*$H$3*$G$158</f>
        <v>#DIV/0!</v>
      </c>
      <c r="H161" s="9" t="e">
        <f>+($C$5*$H$3*$H$158)</f>
        <v>#DIV/0!</v>
      </c>
      <c r="I161" s="9" t="e">
        <f>+$D$5*$H$4*$I$158</f>
        <v>#DIV/0!</v>
      </c>
      <c r="K161" s="10" t="e">
        <f t="shared" si="18"/>
        <v>#DIV/0!</v>
      </c>
    </row>
    <row r="162" spans="1:11" x14ac:dyDescent="0.3">
      <c r="A162" s="91"/>
      <c r="B162" s="2" t="s">
        <v>3</v>
      </c>
      <c r="C162" s="74">
        <v>0</v>
      </c>
      <c r="D162" s="74">
        <v>0</v>
      </c>
      <c r="E162" s="74">
        <v>0</v>
      </c>
      <c r="G162" s="9" t="e">
        <f>+$B$6*$H$3*$G$158</f>
        <v>#DIV/0!</v>
      </c>
      <c r="H162" s="9" t="e">
        <f>+($C$6*$H$3*$H$158)</f>
        <v>#DIV/0!</v>
      </c>
      <c r="I162" s="9" t="e">
        <f>+$D$6*$H$4*$I$158</f>
        <v>#DIV/0!</v>
      </c>
      <c r="K162" s="10" t="e">
        <f t="shared" si="18"/>
        <v>#DIV/0!</v>
      </c>
    </row>
    <row r="163" spans="1:11" x14ac:dyDescent="0.3">
      <c r="A163" s="91"/>
      <c r="B163" s="2" t="s">
        <v>4</v>
      </c>
      <c r="C163" s="74">
        <v>0</v>
      </c>
      <c r="D163" s="74">
        <v>0</v>
      </c>
      <c r="E163" s="74">
        <v>0</v>
      </c>
      <c r="G163" s="9" t="e">
        <f>+$B$7*$H$3*$G$158</f>
        <v>#DIV/0!</v>
      </c>
      <c r="H163" s="9" t="e">
        <f>+($C$7*$H$3*$H$158)</f>
        <v>#DIV/0!</v>
      </c>
      <c r="I163" s="9" t="e">
        <f>+$D$7*$H$4*$I$158</f>
        <v>#DIV/0!</v>
      </c>
      <c r="K163" s="10" t="e">
        <f t="shared" si="18"/>
        <v>#DIV/0!</v>
      </c>
    </row>
    <row r="164" spans="1:11" x14ac:dyDescent="0.3">
      <c r="A164" s="91"/>
      <c r="B164" s="2" t="s">
        <v>30</v>
      </c>
      <c r="C164" s="74">
        <v>0</v>
      </c>
      <c r="D164" s="74">
        <v>0</v>
      </c>
      <c r="E164" s="74">
        <v>0</v>
      </c>
      <c r="G164" s="9" t="e">
        <f>+$B$8*$H$9*$G$158</f>
        <v>#DIV/0!</v>
      </c>
      <c r="H164" s="9" t="e">
        <f>+($C$8*$H$9*$H$158)</f>
        <v>#DIV/0!</v>
      </c>
      <c r="I164" s="9" t="e">
        <f>+$D$8*$H$10*$I$158</f>
        <v>#DIV/0!</v>
      </c>
      <c r="K164" s="10" t="e">
        <f t="shared" si="18"/>
        <v>#DIV/0!</v>
      </c>
    </row>
    <row r="165" spans="1:11" x14ac:dyDescent="0.3">
      <c r="A165" s="91"/>
      <c r="B165" s="2" t="s">
        <v>26</v>
      </c>
      <c r="C165" s="74">
        <v>0</v>
      </c>
      <c r="D165" s="74">
        <v>0</v>
      </c>
      <c r="E165" s="74">
        <v>0</v>
      </c>
      <c r="G165" s="9" t="e">
        <f>+$B$9*$H$5*$G$158</f>
        <v>#DIV/0!</v>
      </c>
      <c r="H165" s="9" t="e">
        <f>+($C$9*$H$5*$H$158)</f>
        <v>#DIV/0!</v>
      </c>
      <c r="I165" s="9" t="e">
        <f>+$D$9*$H$6*$I$158</f>
        <v>#DIV/0!</v>
      </c>
      <c r="K165" s="10" t="e">
        <f t="shared" si="18"/>
        <v>#DIV/0!</v>
      </c>
    </row>
    <row r="166" spans="1:11" x14ac:dyDescent="0.3">
      <c r="A166" s="91"/>
      <c r="B166" s="23" t="s">
        <v>29</v>
      </c>
      <c r="C166" s="74">
        <v>0</v>
      </c>
      <c r="D166" s="74">
        <v>0</v>
      </c>
      <c r="E166" s="74">
        <v>0</v>
      </c>
      <c r="G166" s="9" t="e">
        <f>+$B$10*$H$7*$G$158</f>
        <v>#DIV/0!</v>
      </c>
      <c r="H166" s="9" t="e">
        <f>+($C$10*$H$7*$H$158)</f>
        <v>#DIV/0!</v>
      </c>
      <c r="I166" s="28" t="e">
        <f>+$D$10*$H$8*$I$158</f>
        <v>#DIV/0!</v>
      </c>
      <c r="K166" s="10" t="e">
        <f t="shared" si="18"/>
        <v>#DIV/0!</v>
      </c>
    </row>
    <row r="167" spans="1:11" ht="16.2" thickBot="1" x14ac:dyDescent="0.35">
      <c r="A167" s="92"/>
      <c r="B167" s="62" t="s">
        <v>41</v>
      </c>
      <c r="C167" s="74">
        <v>0</v>
      </c>
      <c r="D167" s="74">
        <v>0</v>
      </c>
      <c r="E167" s="74">
        <v>0</v>
      </c>
      <c r="G167" s="9" t="e">
        <f>+$B$11*$H$3*$G$158</f>
        <v>#DIV/0!</v>
      </c>
      <c r="H167" s="9" t="e">
        <f>+($C$11*$H$3*$H$158)</f>
        <v>#DIV/0!</v>
      </c>
      <c r="I167" s="28" t="e">
        <f>+$D$11*$H$4*$I$158</f>
        <v>#DIV/0!</v>
      </c>
      <c r="K167" s="10" t="e">
        <f t="shared" si="18"/>
        <v>#DIV/0!</v>
      </c>
    </row>
    <row r="168" spans="1:11" ht="16.2" thickBot="1" x14ac:dyDescent="0.35">
      <c r="A168" s="11" t="s">
        <v>71</v>
      </c>
      <c r="B168" s="46"/>
      <c r="C168" s="43">
        <v>0</v>
      </c>
      <c r="D168" s="44">
        <v>0</v>
      </c>
      <c r="E168" s="45">
        <v>0</v>
      </c>
      <c r="F168" s="42"/>
      <c r="G168" s="54">
        <v>0</v>
      </c>
      <c r="H168" s="55">
        <v>0</v>
      </c>
      <c r="I168" s="49">
        <v>0</v>
      </c>
      <c r="K168" s="15">
        <f>+B168</f>
        <v>0</v>
      </c>
    </row>
    <row r="169" spans="1:11" x14ac:dyDescent="0.3">
      <c r="A169" s="90"/>
      <c r="B169" s="14" t="str">
        <f>+B159</f>
        <v>Base</v>
      </c>
      <c r="C169" s="74">
        <v>0</v>
      </c>
      <c r="D169" s="74">
        <v>0</v>
      </c>
      <c r="E169" s="74">
        <v>0</v>
      </c>
      <c r="G169" s="9" t="e">
        <f>+$B$3*$H$3*$G$168</f>
        <v>#DIV/0!</v>
      </c>
      <c r="H169" s="9" t="e">
        <f>+($C$3*$H$3*$H$168)</f>
        <v>#DIV/0!</v>
      </c>
      <c r="I169" s="27" t="e">
        <f>+$D$3*$H$4*$I$168</f>
        <v>#DIV/0!</v>
      </c>
      <c r="K169" s="10" t="e">
        <f>SUM(G169:I169)</f>
        <v>#DIV/0!</v>
      </c>
    </row>
    <row r="170" spans="1:11" x14ac:dyDescent="0.3">
      <c r="A170" s="91"/>
      <c r="B170" s="2" t="s">
        <v>2</v>
      </c>
      <c r="C170" s="74">
        <v>0</v>
      </c>
      <c r="D170" s="74">
        <v>0</v>
      </c>
      <c r="E170" s="74">
        <v>0</v>
      </c>
      <c r="G170" s="9" t="e">
        <f>+$B$4*$H$3*$G$168</f>
        <v>#DIV/0!</v>
      </c>
      <c r="H170" s="9" t="e">
        <f>+($C$4*$H$3*$H$168)</f>
        <v>#DIV/0!</v>
      </c>
      <c r="I170" s="9" t="e">
        <f>+$D$4*$H$4*$I$168</f>
        <v>#DIV/0!</v>
      </c>
      <c r="K170" s="10" t="e">
        <f t="shared" ref="K170:K177" si="19">SUM(G170:I170)</f>
        <v>#DIV/0!</v>
      </c>
    </row>
    <row r="171" spans="1:11" x14ac:dyDescent="0.3">
      <c r="A171" s="91"/>
      <c r="B171" s="2" t="s">
        <v>5</v>
      </c>
      <c r="C171" s="74">
        <v>0</v>
      </c>
      <c r="D171" s="74">
        <v>0</v>
      </c>
      <c r="E171" s="74">
        <v>0</v>
      </c>
      <c r="G171" s="9" t="e">
        <f>+$B$5*$H$3*$G$168</f>
        <v>#DIV/0!</v>
      </c>
      <c r="H171" s="9" t="e">
        <f>+($C$5*$H$3*$H$168)</f>
        <v>#DIV/0!</v>
      </c>
      <c r="I171" s="9" t="e">
        <f>+$D$5*$H$4*$I$168</f>
        <v>#DIV/0!</v>
      </c>
      <c r="K171" s="10" t="e">
        <f t="shared" si="19"/>
        <v>#DIV/0!</v>
      </c>
    </row>
    <row r="172" spans="1:11" x14ac:dyDescent="0.3">
      <c r="A172" s="91"/>
      <c r="B172" s="2" t="s">
        <v>3</v>
      </c>
      <c r="C172" s="74">
        <v>0</v>
      </c>
      <c r="D172" s="74">
        <v>0</v>
      </c>
      <c r="E172" s="74">
        <v>0</v>
      </c>
      <c r="G172" s="9" t="e">
        <f>+$B$6*$H$3*$G$168</f>
        <v>#DIV/0!</v>
      </c>
      <c r="H172" s="9" t="e">
        <f>+($C$6*$H$3*$H$168)</f>
        <v>#DIV/0!</v>
      </c>
      <c r="I172" s="9" t="e">
        <f>+$D$6*$H$4*$I$168</f>
        <v>#DIV/0!</v>
      </c>
      <c r="K172" s="10" t="e">
        <f t="shared" si="19"/>
        <v>#DIV/0!</v>
      </c>
    </row>
    <row r="173" spans="1:11" x14ac:dyDescent="0.3">
      <c r="A173" s="91"/>
      <c r="B173" s="2" t="s">
        <v>4</v>
      </c>
      <c r="C173" s="74">
        <v>0</v>
      </c>
      <c r="D173" s="74">
        <v>0</v>
      </c>
      <c r="E173" s="74">
        <v>0</v>
      </c>
      <c r="G173" s="9" t="e">
        <f>+$B$7*$H$3*$G$168</f>
        <v>#DIV/0!</v>
      </c>
      <c r="H173" s="9" t="e">
        <f>+($C$7*$H$3*$H$168)</f>
        <v>#DIV/0!</v>
      </c>
      <c r="I173" s="9" t="e">
        <f>+$D$7*$H$4*$I$168</f>
        <v>#DIV/0!</v>
      </c>
      <c r="K173" s="10" t="e">
        <f t="shared" si="19"/>
        <v>#DIV/0!</v>
      </c>
    </row>
    <row r="174" spans="1:11" x14ac:dyDescent="0.3">
      <c r="A174" s="91"/>
      <c r="B174" s="2" t="s">
        <v>30</v>
      </c>
      <c r="C174" s="74">
        <v>0</v>
      </c>
      <c r="D174" s="74">
        <v>0</v>
      </c>
      <c r="E174" s="74">
        <v>0</v>
      </c>
      <c r="G174" s="9" t="e">
        <f>+$B$8*$H$9*$G$168</f>
        <v>#DIV/0!</v>
      </c>
      <c r="H174" s="9" t="e">
        <f>+($C$8*$H$9*$H$168)</f>
        <v>#DIV/0!</v>
      </c>
      <c r="I174" s="9" t="e">
        <f>+$D$8*$H$10*$I$168</f>
        <v>#DIV/0!</v>
      </c>
      <c r="K174" s="10" t="e">
        <f t="shared" si="19"/>
        <v>#DIV/0!</v>
      </c>
    </row>
    <row r="175" spans="1:11" x14ac:dyDescent="0.3">
      <c r="A175" s="91"/>
      <c r="B175" s="2" t="s">
        <v>26</v>
      </c>
      <c r="C175" s="74">
        <v>0</v>
      </c>
      <c r="D175" s="74">
        <v>0</v>
      </c>
      <c r="E175" s="74">
        <v>0</v>
      </c>
      <c r="G175" s="9" t="e">
        <f>+$B$9*$H$5*$G$168</f>
        <v>#DIV/0!</v>
      </c>
      <c r="H175" s="9" t="e">
        <f>+($C$9*$H$5*$H$168)</f>
        <v>#DIV/0!</v>
      </c>
      <c r="I175" s="9" t="e">
        <f>+$D$9*$H$6*$I$168</f>
        <v>#DIV/0!</v>
      </c>
      <c r="K175" s="10" t="e">
        <f t="shared" si="19"/>
        <v>#DIV/0!</v>
      </c>
    </row>
    <row r="176" spans="1:11" x14ac:dyDescent="0.3">
      <c r="A176" s="91"/>
      <c r="B176" s="23" t="s">
        <v>29</v>
      </c>
      <c r="C176" s="74">
        <v>0</v>
      </c>
      <c r="D176" s="74">
        <v>0</v>
      </c>
      <c r="E176" s="74">
        <v>0</v>
      </c>
      <c r="G176" s="9" t="e">
        <f>+$B$10*$H$7*$G$168</f>
        <v>#DIV/0!</v>
      </c>
      <c r="H176" s="9" t="e">
        <f>+($C$10*$H$7*$H$168)</f>
        <v>#DIV/0!</v>
      </c>
      <c r="I176" s="28" t="e">
        <f>+$D$10*$H$8*$I$168</f>
        <v>#DIV/0!</v>
      </c>
      <c r="K176" s="10" t="e">
        <f t="shared" si="19"/>
        <v>#DIV/0!</v>
      </c>
    </row>
    <row r="177" spans="1:11" ht="16.2" thickBot="1" x14ac:dyDescent="0.35">
      <c r="A177" s="92"/>
      <c r="B177" s="62" t="s">
        <v>41</v>
      </c>
      <c r="C177" s="74">
        <v>0</v>
      </c>
      <c r="D177" s="74">
        <v>0</v>
      </c>
      <c r="E177" s="74">
        <v>0</v>
      </c>
      <c r="G177" s="9" t="e">
        <f>+$B$11*$H$3*$G$168</f>
        <v>#DIV/0!</v>
      </c>
      <c r="H177" s="9" t="e">
        <f>+($C$11*$H$3*$H$168)</f>
        <v>#DIV/0!</v>
      </c>
      <c r="I177" s="28" t="e">
        <f>+$D$11*$H$4*$I$168</f>
        <v>#DIV/0!</v>
      </c>
      <c r="K177" s="10" t="e">
        <f t="shared" si="19"/>
        <v>#DIV/0!</v>
      </c>
    </row>
    <row r="178" spans="1:11" ht="16.2" thickBot="1" x14ac:dyDescent="0.35">
      <c r="A178" s="11" t="s">
        <v>72</v>
      </c>
      <c r="B178" s="46"/>
      <c r="C178" s="43">
        <v>0</v>
      </c>
      <c r="D178" s="44">
        <v>0</v>
      </c>
      <c r="E178" s="45">
        <v>0</v>
      </c>
      <c r="F178" s="42"/>
      <c r="G178" s="54">
        <v>0</v>
      </c>
      <c r="H178" s="55">
        <v>0</v>
      </c>
      <c r="I178" s="49">
        <v>0</v>
      </c>
      <c r="K178" s="15">
        <f>+B178</f>
        <v>0</v>
      </c>
    </row>
    <row r="179" spans="1:11" x14ac:dyDescent="0.3">
      <c r="A179" s="90"/>
      <c r="B179" s="14" t="str">
        <f>+B169</f>
        <v>Base</v>
      </c>
      <c r="C179" s="74">
        <v>0</v>
      </c>
      <c r="D179" s="74">
        <v>0</v>
      </c>
      <c r="E179" s="74">
        <v>0</v>
      </c>
      <c r="G179" s="9" t="e">
        <f>+$B$3*$H$3*$G$178</f>
        <v>#DIV/0!</v>
      </c>
      <c r="H179" s="9" t="e">
        <f>+($C$3*$H$3*$H$178)</f>
        <v>#DIV/0!</v>
      </c>
      <c r="I179" s="27" t="e">
        <f>+$D$3*$H$4*$I$178</f>
        <v>#DIV/0!</v>
      </c>
      <c r="K179" s="10" t="e">
        <f>SUM(G179:I179)</f>
        <v>#DIV/0!</v>
      </c>
    </row>
    <row r="180" spans="1:11" x14ac:dyDescent="0.3">
      <c r="A180" s="91"/>
      <c r="B180" s="2" t="s">
        <v>2</v>
      </c>
      <c r="C180" s="74">
        <v>0</v>
      </c>
      <c r="D180" s="74">
        <v>0</v>
      </c>
      <c r="E180" s="74">
        <v>0</v>
      </c>
      <c r="G180" s="9" t="e">
        <f>+$B$4*$H$3*$G$178</f>
        <v>#DIV/0!</v>
      </c>
      <c r="H180" s="9" t="e">
        <f>+($C$4*$H$3*$H$178)</f>
        <v>#DIV/0!</v>
      </c>
      <c r="I180" s="9" t="e">
        <f>+$D$4*$H$4*$I$178</f>
        <v>#DIV/0!</v>
      </c>
      <c r="K180" s="10" t="e">
        <f t="shared" ref="K180:K187" si="20">SUM(G180:I180)</f>
        <v>#DIV/0!</v>
      </c>
    </row>
    <row r="181" spans="1:11" x14ac:dyDescent="0.3">
      <c r="A181" s="91"/>
      <c r="B181" s="2" t="s">
        <v>5</v>
      </c>
      <c r="C181" s="74">
        <v>0</v>
      </c>
      <c r="D181" s="74">
        <v>0</v>
      </c>
      <c r="E181" s="74">
        <v>0</v>
      </c>
      <c r="G181" s="9" t="e">
        <f>+$B$5*$H$3*$G$178</f>
        <v>#DIV/0!</v>
      </c>
      <c r="H181" s="9" t="e">
        <f>+($C$5*$H$3*$H$178)</f>
        <v>#DIV/0!</v>
      </c>
      <c r="I181" s="9" t="e">
        <f>+$D$5*$H$4*$I$178</f>
        <v>#DIV/0!</v>
      </c>
      <c r="K181" s="10" t="e">
        <f t="shared" si="20"/>
        <v>#DIV/0!</v>
      </c>
    </row>
    <row r="182" spans="1:11" x14ac:dyDescent="0.3">
      <c r="A182" s="91"/>
      <c r="B182" s="2" t="s">
        <v>3</v>
      </c>
      <c r="C182" s="74">
        <v>0</v>
      </c>
      <c r="D182" s="74">
        <v>0</v>
      </c>
      <c r="E182" s="74">
        <v>0</v>
      </c>
      <c r="G182" s="9" t="e">
        <f>+$B$6*$H$3*$G$178</f>
        <v>#DIV/0!</v>
      </c>
      <c r="H182" s="9" t="e">
        <f>+($C$6*$H$3*$H$178)</f>
        <v>#DIV/0!</v>
      </c>
      <c r="I182" s="9" t="e">
        <f>+$D$6*$H$4*$I$178</f>
        <v>#DIV/0!</v>
      </c>
      <c r="K182" s="10" t="e">
        <f t="shared" si="20"/>
        <v>#DIV/0!</v>
      </c>
    </row>
    <row r="183" spans="1:11" x14ac:dyDescent="0.3">
      <c r="A183" s="91"/>
      <c r="B183" s="2" t="s">
        <v>4</v>
      </c>
      <c r="C183" s="74">
        <v>0</v>
      </c>
      <c r="D183" s="74">
        <v>0</v>
      </c>
      <c r="E183" s="74">
        <v>0</v>
      </c>
      <c r="G183" s="9" t="e">
        <f>+$B$7*$H$3*$G$178</f>
        <v>#DIV/0!</v>
      </c>
      <c r="H183" s="9" t="e">
        <f>+($C$7*$H$3*$H$178)</f>
        <v>#DIV/0!</v>
      </c>
      <c r="I183" s="9" t="e">
        <f>+$D$7*$H$4*$I$178</f>
        <v>#DIV/0!</v>
      </c>
      <c r="K183" s="10" t="e">
        <f t="shared" si="20"/>
        <v>#DIV/0!</v>
      </c>
    </row>
    <row r="184" spans="1:11" x14ac:dyDescent="0.3">
      <c r="A184" s="91"/>
      <c r="B184" s="2" t="s">
        <v>30</v>
      </c>
      <c r="C184" s="74">
        <v>0</v>
      </c>
      <c r="D184" s="74">
        <v>0</v>
      </c>
      <c r="E184" s="74">
        <v>0</v>
      </c>
      <c r="G184" s="9" t="e">
        <f>+$B$8*$H$9*$G$178</f>
        <v>#DIV/0!</v>
      </c>
      <c r="H184" s="9" t="e">
        <f>+($C$8*$H$9*$H$178)</f>
        <v>#DIV/0!</v>
      </c>
      <c r="I184" s="9" t="e">
        <f>+$D$8*$H$10*$I$178</f>
        <v>#DIV/0!</v>
      </c>
      <c r="K184" s="10" t="e">
        <f t="shared" si="20"/>
        <v>#DIV/0!</v>
      </c>
    </row>
    <row r="185" spans="1:11" x14ac:dyDescent="0.3">
      <c r="A185" s="91"/>
      <c r="B185" s="2" t="s">
        <v>26</v>
      </c>
      <c r="C185" s="74">
        <v>0</v>
      </c>
      <c r="D185" s="74">
        <v>0</v>
      </c>
      <c r="E185" s="74">
        <v>0</v>
      </c>
      <c r="G185" s="9" t="e">
        <f>+$B$9*$H$5*$G$178</f>
        <v>#DIV/0!</v>
      </c>
      <c r="H185" s="9" t="e">
        <f>+($C$9*$H$5*$H$178)</f>
        <v>#DIV/0!</v>
      </c>
      <c r="I185" s="9" t="e">
        <f>+$D$9*$H$6*$I$178</f>
        <v>#DIV/0!</v>
      </c>
      <c r="K185" s="10" t="e">
        <f t="shared" si="20"/>
        <v>#DIV/0!</v>
      </c>
    </row>
    <row r="186" spans="1:11" x14ac:dyDescent="0.3">
      <c r="A186" s="91"/>
      <c r="B186" s="23" t="s">
        <v>29</v>
      </c>
      <c r="C186" s="74">
        <v>0</v>
      </c>
      <c r="D186" s="74">
        <v>0</v>
      </c>
      <c r="E186" s="74">
        <v>0</v>
      </c>
      <c r="G186" s="9" t="e">
        <f>+$B$10*$H$7*$G$178</f>
        <v>#DIV/0!</v>
      </c>
      <c r="H186" s="9" t="e">
        <f>+($C$10*$H$7*$H$178)</f>
        <v>#DIV/0!</v>
      </c>
      <c r="I186" s="28" t="e">
        <f>+$D$10*$H$8*$I$178</f>
        <v>#DIV/0!</v>
      </c>
      <c r="K186" s="10" t="e">
        <f t="shared" si="20"/>
        <v>#DIV/0!</v>
      </c>
    </row>
    <row r="187" spans="1:11" ht="16.2" thickBot="1" x14ac:dyDescent="0.35">
      <c r="A187" s="92"/>
      <c r="B187" s="62" t="s">
        <v>41</v>
      </c>
      <c r="C187" s="74">
        <v>0</v>
      </c>
      <c r="D187" s="74">
        <v>0</v>
      </c>
      <c r="E187" s="74">
        <v>0</v>
      </c>
      <c r="G187" s="9" t="e">
        <f>+$B$11*$H$3*$G$178</f>
        <v>#DIV/0!</v>
      </c>
      <c r="H187" s="9" t="e">
        <f>+($C$11*$H$3*$H$178)</f>
        <v>#DIV/0!</v>
      </c>
      <c r="I187" s="28" t="e">
        <f>+$D$11*$H$4*$I$178</f>
        <v>#DIV/0!</v>
      </c>
      <c r="K187" s="10" t="e">
        <f t="shared" si="20"/>
        <v>#DIV/0!</v>
      </c>
    </row>
    <row r="188" spans="1:11" ht="16.2" thickBot="1" x14ac:dyDescent="0.35">
      <c r="A188" s="11" t="s">
        <v>73</v>
      </c>
      <c r="B188" s="46"/>
      <c r="C188" s="43">
        <v>0</v>
      </c>
      <c r="D188" s="44">
        <v>0</v>
      </c>
      <c r="E188" s="45">
        <v>0</v>
      </c>
      <c r="F188" s="42"/>
      <c r="G188" s="54">
        <v>0</v>
      </c>
      <c r="H188" s="55">
        <v>0</v>
      </c>
      <c r="I188" s="49">
        <v>0</v>
      </c>
      <c r="K188" s="15">
        <f>+B188</f>
        <v>0</v>
      </c>
    </row>
    <row r="189" spans="1:11" x14ac:dyDescent="0.3">
      <c r="A189" s="90"/>
      <c r="B189" s="14" t="str">
        <f>+B179</f>
        <v>Base</v>
      </c>
      <c r="C189" s="74">
        <v>0</v>
      </c>
      <c r="D189" s="74">
        <v>0</v>
      </c>
      <c r="E189" s="74">
        <v>0</v>
      </c>
      <c r="G189" s="9" t="e">
        <f>+$B$3*$H$3*$G$188</f>
        <v>#DIV/0!</v>
      </c>
      <c r="H189" s="9" t="e">
        <f>+($C$3*$H$3*$H$188)</f>
        <v>#DIV/0!</v>
      </c>
      <c r="I189" s="27" t="e">
        <f>+$D$3*$H$4*$I$188</f>
        <v>#DIV/0!</v>
      </c>
      <c r="K189" s="10" t="e">
        <f>SUM(G189:I189)</f>
        <v>#DIV/0!</v>
      </c>
    </row>
    <row r="190" spans="1:11" x14ac:dyDescent="0.3">
      <c r="A190" s="91"/>
      <c r="B190" s="2" t="s">
        <v>2</v>
      </c>
      <c r="C190" s="74">
        <v>0</v>
      </c>
      <c r="D190" s="74">
        <v>0</v>
      </c>
      <c r="E190" s="74">
        <v>0</v>
      </c>
      <c r="G190" s="9" t="e">
        <f>+$B$4*$H$3*$G$188</f>
        <v>#DIV/0!</v>
      </c>
      <c r="H190" s="9" t="e">
        <f>+($C$4*$H$3*$H$188)</f>
        <v>#DIV/0!</v>
      </c>
      <c r="I190" s="9" t="e">
        <f>+$D$4*$H$4*$I$188</f>
        <v>#DIV/0!</v>
      </c>
      <c r="K190" s="10" t="e">
        <f t="shared" ref="K190:K197" si="21">SUM(G190:I190)</f>
        <v>#DIV/0!</v>
      </c>
    </row>
    <row r="191" spans="1:11" x14ac:dyDescent="0.3">
      <c r="A191" s="91"/>
      <c r="B191" s="2" t="s">
        <v>5</v>
      </c>
      <c r="C191" s="74">
        <v>0</v>
      </c>
      <c r="D191" s="74">
        <v>0</v>
      </c>
      <c r="E191" s="74">
        <v>0</v>
      </c>
      <c r="G191" s="9" t="e">
        <f>+$B$5*$H$3*$G$188</f>
        <v>#DIV/0!</v>
      </c>
      <c r="H191" s="9" t="e">
        <f>+($C$5*$H$3*$H$188)</f>
        <v>#DIV/0!</v>
      </c>
      <c r="I191" s="9" t="e">
        <f>+$D$5*$H$4*$I$188</f>
        <v>#DIV/0!</v>
      </c>
      <c r="K191" s="10" t="e">
        <f t="shared" si="21"/>
        <v>#DIV/0!</v>
      </c>
    </row>
    <row r="192" spans="1:11" x14ac:dyDescent="0.3">
      <c r="A192" s="91"/>
      <c r="B192" s="2" t="s">
        <v>3</v>
      </c>
      <c r="C192" s="74">
        <v>0</v>
      </c>
      <c r="D192" s="74">
        <v>0</v>
      </c>
      <c r="E192" s="74">
        <v>0</v>
      </c>
      <c r="G192" s="9" t="e">
        <f>+$B$6*$H$3*$G$188</f>
        <v>#DIV/0!</v>
      </c>
      <c r="H192" s="9" t="e">
        <f>+($C$6*$H$3*$H$188)</f>
        <v>#DIV/0!</v>
      </c>
      <c r="I192" s="9" t="e">
        <f>+$D$6*$H$4*$I$188</f>
        <v>#DIV/0!</v>
      </c>
      <c r="K192" s="10" t="e">
        <f t="shared" si="21"/>
        <v>#DIV/0!</v>
      </c>
    </row>
    <row r="193" spans="1:11" x14ac:dyDescent="0.3">
      <c r="A193" s="91"/>
      <c r="B193" s="2" t="s">
        <v>4</v>
      </c>
      <c r="C193" s="74">
        <v>0</v>
      </c>
      <c r="D193" s="74">
        <v>0</v>
      </c>
      <c r="E193" s="74">
        <v>0</v>
      </c>
      <c r="G193" s="9" t="e">
        <f>+$B$7*$H$3*$G$188</f>
        <v>#DIV/0!</v>
      </c>
      <c r="H193" s="9" t="e">
        <f>+($C$7*$H$3*$H$188)</f>
        <v>#DIV/0!</v>
      </c>
      <c r="I193" s="9" t="e">
        <f>+$D$7*$H$4*$I$188</f>
        <v>#DIV/0!</v>
      </c>
      <c r="K193" s="10" t="e">
        <f t="shared" si="21"/>
        <v>#DIV/0!</v>
      </c>
    </row>
    <row r="194" spans="1:11" x14ac:dyDescent="0.3">
      <c r="A194" s="91"/>
      <c r="B194" s="2" t="s">
        <v>30</v>
      </c>
      <c r="C194" s="74">
        <v>0</v>
      </c>
      <c r="D194" s="74">
        <v>0</v>
      </c>
      <c r="E194" s="74">
        <v>0</v>
      </c>
      <c r="G194" s="9" t="e">
        <f>+$B$8*$H$9*$G$188</f>
        <v>#DIV/0!</v>
      </c>
      <c r="H194" s="9" t="e">
        <f>+($C$8*$H$9*$H$188)</f>
        <v>#DIV/0!</v>
      </c>
      <c r="I194" s="9" t="e">
        <f>+$D$8*$H$10*$I$188</f>
        <v>#DIV/0!</v>
      </c>
      <c r="K194" s="10" t="e">
        <f t="shared" si="21"/>
        <v>#DIV/0!</v>
      </c>
    </row>
    <row r="195" spans="1:11" x14ac:dyDescent="0.3">
      <c r="A195" s="91"/>
      <c r="B195" s="2" t="s">
        <v>26</v>
      </c>
      <c r="C195" s="74">
        <v>0</v>
      </c>
      <c r="D195" s="74">
        <v>0</v>
      </c>
      <c r="E195" s="74">
        <v>0</v>
      </c>
      <c r="G195" s="9" t="e">
        <f>+$B$9*$H$5*$G$188</f>
        <v>#DIV/0!</v>
      </c>
      <c r="H195" s="9" t="e">
        <f>+($C$9*$H$5*$H$188)</f>
        <v>#DIV/0!</v>
      </c>
      <c r="I195" s="9" t="e">
        <f>+$D$9*$H$6*$I$188</f>
        <v>#DIV/0!</v>
      </c>
      <c r="K195" s="10" t="e">
        <f t="shared" si="21"/>
        <v>#DIV/0!</v>
      </c>
    </row>
    <row r="196" spans="1:11" x14ac:dyDescent="0.3">
      <c r="A196" s="91"/>
      <c r="B196" s="23" t="s">
        <v>29</v>
      </c>
      <c r="C196" s="74">
        <v>0</v>
      </c>
      <c r="D196" s="74">
        <v>0</v>
      </c>
      <c r="E196" s="74">
        <v>0</v>
      </c>
      <c r="G196" s="9" t="e">
        <f>+$B$10*$H$7*$G$188</f>
        <v>#DIV/0!</v>
      </c>
      <c r="H196" s="9" t="e">
        <f>+($C$10*$H$7*$H$188)</f>
        <v>#DIV/0!</v>
      </c>
      <c r="I196" s="28" t="e">
        <f>+$D$10*$H$8*$I$188</f>
        <v>#DIV/0!</v>
      </c>
      <c r="K196" s="10" t="e">
        <f t="shared" si="21"/>
        <v>#DIV/0!</v>
      </c>
    </row>
    <row r="197" spans="1:11" ht="16.2" thickBot="1" x14ac:dyDescent="0.35">
      <c r="A197" s="92"/>
      <c r="B197" s="62" t="s">
        <v>41</v>
      </c>
      <c r="C197" s="74">
        <v>0</v>
      </c>
      <c r="D197" s="74">
        <v>0</v>
      </c>
      <c r="E197" s="74">
        <v>0</v>
      </c>
      <c r="G197" s="9" t="e">
        <f>+$B$11*$H$3*$G$188</f>
        <v>#DIV/0!</v>
      </c>
      <c r="H197" s="9" t="e">
        <f>+($C$11*$H$3*$H$188)</f>
        <v>#DIV/0!</v>
      </c>
      <c r="I197" s="28" t="e">
        <f>+$D$11*$H$4*$I$188</f>
        <v>#DIV/0!</v>
      </c>
      <c r="K197" s="10" t="e">
        <f t="shared" si="21"/>
        <v>#DIV/0!</v>
      </c>
    </row>
    <row r="198" spans="1:11" ht="16.2" thickBot="1" x14ac:dyDescent="0.35">
      <c r="A198" s="11" t="s">
        <v>74</v>
      </c>
      <c r="B198" s="46"/>
      <c r="C198" s="43">
        <v>0</v>
      </c>
      <c r="D198" s="44">
        <v>0</v>
      </c>
      <c r="E198" s="45">
        <v>0</v>
      </c>
      <c r="F198" s="42"/>
      <c r="G198" s="54">
        <v>0</v>
      </c>
      <c r="H198" s="55">
        <v>0</v>
      </c>
      <c r="I198" s="49">
        <v>0</v>
      </c>
      <c r="K198" s="15">
        <f>+B198</f>
        <v>0</v>
      </c>
    </row>
    <row r="199" spans="1:11" x14ac:dyDescent="0.3">
      <c r="A199" s="90"/>
      <c r="B199" s="14" t="str">
        <f>+B189</f>
        <v>Base</v>
      </c>
      <c r="C199" s="74">
        <v>0</v>
      </c>
      <c r="D199" s="74">
        <v>0</v>
      </c>
      <c r="E199" s="74">
        <v>0</v>
      </c>
      <c r="G199" s="9" t="e">
        <f>+$B$3*$H$3*$G$198</f>
        <v>#DIV/0!</v>
      </c>
      <c r="H199" s="9" t="e">
        <f>+($C$3*$H$3*$H$198)</f>
        <v>#DIV/0!</v>
      </c>
      <c r="I199" s="27" t="e">
        <f>+$D$3*$H$4*$I$198</f>
        <v>#DIV/0!</v>
      </c>
      <c r="K199" s="10" t="e">
        <f>SUM(G199:I199)</f>
        <v>#DIV/0!</v>
      </c>
    </row>
    <row r="200" spans="1:11" x14ac:dyDescent="0.3">
      <c r="A200" s="91"/>
      <c r="B200" s="2" t="s">
        <v>2</v>
      </c>
      <c r="C200" s="74">
        <v>0</v>
      </c>
      <c r="D200" s="74">
        <v>0</v>
      </c>
      <c r="E200" s="74">
        <v>0</v>
      </c>
      <c r="G200" s="9" t="e">
        <f>+$B$4*$H$3*$G$198</f>
        <v>#DIV/0!</v>
      </c>
      <c r="H200" s="9" t="e">
        <f>+($C$4*$H$3*$H$198)</f>
        <v>#DIV/0!</v>
      </c>
      <c r="I200" s="9" t="e">
        <f>+$D$4*$H$4*$I$198</f>
        <v>#DIV/0!</v>
      </c>
      <c r="K200" s="10" t="e">
        <f t="shared" ref="K200:K207" si="22">SUM(G200:I200)</f>
        <v>#DIV/0!</v>
      </c>
    </row>
    <row r="201" spans="1:11" x14ac:dyDescent="0.3">
      <c r="A201" s="91"/>
      <c r="B201" s="2" t="s">
        <v>5</v>
      </c>
      <c r="C201" s="74">
        <v>0</v>
      </c>
      <c r="D201" s="74">
        <v>0</v>
      </c>
      <c r="E201" s="74">
        <v>0</v>
      </c>
      <c r="G201" s="9" t="e">
        <f>+$B$5*$H$3*$G$198</f>
        <v>#DIV/0!</v>
      </c>
      <c r="H201" s="9" t="e">
        <f>+($C$5*$H$3*$H$198)</f>
        <v>#DIV/0!</v>
      </c>
      <c r="I201" s="9" t="e">
        <f>+$D$5*$H$4*$I$198</f>
        <v>#DIV/0!</v>
      </c>
      <c r="K201" s="10" t="e">
        <f t="shared" si="22"/>
        <v>#DIV/0!</v>
      </c>
    </row>
    <row r="202" spans="1:11" x14ac:dyDescent="0.3">
      <c r="A202" s="91"/>
      <c r="B202" s="2" t="s">
        <v>3</v>
      </c>
      <c r="C202" s="74">
        <v>0</v>
      </c>
      <c r="D202" s="74">
        <v>0</v>
      </c>
      <c r="E202" s="74">
        <v>0</v>
      </c>
      <c r="G202" s="9" t="e">
        <f>+$B$6*$H$3*$G$198</f>
        <v>#DIV/0!</v>
      </c>
      <c r="H202" s="9" t="e">
        <f>+($C$6*$H$3*$H$198)</f>
        <v>#DIV/0!</v>
      </c>
      <c r="I202" s="9" t="e">
        <f>+$D$6*$H$4*$I$198</f>
        <v>#DIV/0!</v>
      </c>
      <c r="K202" s="10" t="e">
        <f t="shared" si="22"/>
        <v>#DIV/0!</v>
      </c>
    </row>
    <row r="203" spans="1:11" x14ac:dyDescent="0.3">
      <c r="A203" s="91"/>
      <c r="B203" s="2" t="s">
        <v>4</v>
      </c>
      <c r="C203" s="74">
        <v>0</v>
      </c>
      <c r="D203" s="74">
        <v>0</v>
      </c>
      <c r="E203" s="74">
        <v>0</v>
      </c>
      <c r="G203" s="9" t="e">
        <f>+$B$7*$H$3*$G$198</f>
        <v>#DIV/0!</v>
      </c>
      <c r="H203" s="9" t="e">
        <f>+($C$7*$H$3*$H$198)</f>
        <v>#DIV/0!</v>
      </c>
      <c r="I203" s="9" t="e">
        <f>+$D$7*$H$4*$I$198</f>
        <v>#DIV/0!</v>
      </c>
      <c r="K203" s="10" t="e">
        <f t="shared" si="22"/>
        <v>#DIV/0!</v>
      </c>
    </row>
    <row r="204" spans="1:11" x14ac:dyDescent="0.3">
      <c r="A204" s="91"/>
      <c r="B204" s="2" t="s">
        <v>30</v>
      </c>
      <c r="C204" s="74">
        <v>0</v>
      </c>
      <c r="D204" s="74">
        <v>0</v>
      </c>
      <c r="E204" s="74">
        <v>0</v>
      </c>
      <c r="G204" s="9" t="e">
        <f>+$B$8*$H$9*$G$198</f>
        <v>#DIV/0!</v>
      </c>
      <c r="H204" s="9" t="e">
        <f>+($C$8*$H$9*$H$198)</f>
        <v>#DIV/0!</v>
      </c>
      <c r="I204" s="9" t="e">
        <f>+$D$8*$H$10*$I$198</f>
        <v>#DIV/0!</v>
      </c>
      <c r="K204" s="10" t="e">
        <f t="shared" si="22"/>
        <v>#DIV/0!</v>
      </c>
    </row>
    <row r="205" spans="1:11" x14ac:dyDescent="0.3">
      <c r="A205" s="91"/>
      <c r="B205" s="2" t="s">
        <v>26</v>
      </c>
      <c r="C205" s="74">
        <v>0</v>
      </c>
      <c r="D205" s="74">
        <v>0</v>
      </c>
      <c r="E205" s="74">
        <v>0</v>
      </c>
      <c r="G205" s="9" t="e">
        <f>+$B$9*$H$5*$G$198</f>
        <v>#DIV/0!</v>
      </c>
      <c r="H205" s="9" t="e">
        <f>+($C$9*$H$5*$H$198)</f>
        <v>#DIV/0!</v>
      </c>
      <c r="I205" s="9" t="e">
        <f>+$D$9*$H$6*$I$198</f>
        <v>#DIV/0!</v>
      </c>
      <c r="K205" s="10" t="e">
        <f t="shared" si="22"/>
        <v>#DIV/0!</v>
      </c>
    </row>
    <row r="206" spans="1:11" x14ac:dyDescent="0.3">
      <c r="A206" s="91"/>
      <c r="B206" s="23" t="s">
        <v>29</v>
      </c>
      <c r="C206" s="74">
        <v>0</v>
      </c>
      <c r="D206" s="74">
        <v>0</v>
      </c>
      <c r="E206" s="74">
        <v>0</v>
      </c>
      <c r="G206" s="9" t="e">
        <f>+$B$10*$H$7*$G$198</f>
        <v>#DIV/0!</v>
      </c>
      <c r="H206" s="9" t="e">
        <f>+($C$10*$H$7*$H$198)</f>
        <v>#DIV/0!</v>
      </c>
      <c r="I206" s="28" t="e">
        <f>+$D$10*$H$8*$I$198</f>
        <v>#DIV/0!</v>
      </c>
      <c r="K206" s="10" t="e">
        <f t="shared" si="22"/>
        <v>#DIV/0!</v>
      </c>
    </row>
    <row r="207" spans="1:11" ht="16.2" thickBot="1" x14ac:dyDescent="0.35">
      <c r="A207" s="92"/>
      <c r="B207" s="62" t="s">
        <v>41</v>
      </c>
      <c r="C207" s="74">
        <v>0</v>
      </c>
      <c r="D207" s="74">
        <v>0</v>
      </c>
      <c r="E207" s="74">
        <v>0</v>
      </c>
      <c r="G207" s="9" t="e">
        <f>+$B$11*$H$3*$G$198</f>
        <v>#DIV/0!</v>
      </c>
      <c r="H207" s="9" t="e">
        <f>+($C$11*$H$3*$H$198)</f>
        <v>#DIV/0!</v>
      </c>
      <c r="I207" s="28" t="e">
        <f>+$D$11*$H$4*$I$198</f>
        <v>#DIV/0!</v>
      </c>
      <c r="K207" s="10" t="e">
        <f t="shared" si="22"/>
        <v>#DIV/0!</v>
      </c>
    </row>
    <row r="208" spans="1:11" ht="16.2" thickBot="1" x14ac:dyDescent="0.35">
      <c r="A208" s="11" t="s">
        <v>75</v>
      </c>
      <c r="B208" s="46"/>
      <c r="C208" s="43">
        <v>0</v>
      </c>
      <c r="D208" s="44">
        <v>0</v>
      </c>
      <c r="E208" s="45">
        <v>0</v>
      </c>
      <c r="F208" s="42"/>
      <c r="G208" s="54">
        <v>0</v>
      </c>
      <c r="H208" s="55">
        <v>0</v>
      </c>
      <c r="I208" s="49">
        <v>0</v>
      </c>
      <c r="K208" s="15">
        <f>+B208</f>
        <v>0</v>
      </c>
    </row>
    <row r="209" spans="1:11" x14ac:dyDescent="0.3">
      <c r="A209" s="90"/>
      <c r="B209" s="14" t="str">
        <f>+B199</f>
        <v>Base</v>
      </c>
      <c r="C209" s="74">
        <v>0</v>
      </c>
      <c r="D209" s="74">
        <v>0</v>
      </c>
      <c r="E209" s="74">
        <v>0</v>
      </c>
      <c r="G209" s="9" t="e">
        <f>+$B$3*$H$3*$G$208</f>
        <v>#DIV/0!</v>
      </c>
      <c r="H209" s="9" t="e">
        <f>+($C$3*$H$3*$H$208)</f>
        <v>#DIV/0!</v>
      </c>
      <c r="I209" s="27" t="e">
        <f>+$D$3*$H$4*$I$208</f>
        <v>#DIV/0!</v>
      </c>
      <c r="K209" s="10" t="e">
        <f>SUM(G209:I209)</f>
        <v>#DIV/0!</v>
      </c>
    </row>
    <row r="210" spans="1:11" x14ac:dyDescent="0.3">
      <c r="A210" s="91"/>
      <c r="B210" s="2" t="s">
        <v>2</v>
      </c>
      <c r="C210" s="74">
        <v>0</v>
      </c>
      <c r="D210" s="74">
        <v>0</v>
      </c>
      <c r="E210" s="74">
        <v>0</v>
      </c>
      <c r="G210" s="9" t="e">
        <f>+$B$4*$H$3*$G$208</f>
        <v>#DIV/0!</v>
      </c>
      <c r="H210" s="9" t="e">
        <f>+($C$4*$H$3*$H$208)</f>
        <v>#DIV/0!</v>
      </c>
      <c r="I210" s="9" t="e">
        <f>+$D$4*$H$4*$I$208</f>
        <v>#DIV/0!</v>
      </c>
      <c r="K210" s="10" t="e">
        <f t="shared" ref="K210:K217" si="23">SUM(G210:I210)</f>
        <v>#DIV/0!</v>
      </c>
    </row>
    <row r="211" spans="1:11" x14ac:dyDescent="0.3">
      <c r="A211" s="91"/>
      <c r="B211" s="2" t="s">
        <v>5</v>
      </c>
      <c r="C211" s="74">
        <v>0</v>
      </c>
      <c r="D211" s="74">
        <v>0</v>
      </c>
      <c r="E211" s="74">
        <v>0</v>
      </c>
      <c r="G211" s="9" t="e">
        <f>+$B$5*$H$3*$G$208</f>
        <v>#DIV/0!</v>
      </c>
      <c r="H211" s="9" t="e">
        <f>+($C$5*$H$3*$H$208)</f>
        <v>#DIV/0!</v>
      </c>
      <c r="I211" s="9" t="e">
        <f>+$D$5*$H$4*$I$208</f>
        <v>#DIV/0!</v>
      </c>
      <c r="K211" s="10" t="e">
        <f t="shared" si="23"/>
        <v>#DIV/0!</v>
      </c>
    </row>
    <row r="212" spans="1:11" x14ac:dyDescent="0.3">
      <c r="A212" s="91"/>
      <c r="B212" s="2" t="s">
        <v>3</v>
      </c>
      <c r="C212" s="74">
        <v>0</v>
      </c>
      <c r="D212" s="74">
        <v>0</v>
      </c>
      <c r="E212" s="74">
        <v>0</v>
      </c>
      <c r="G212" s="9" t="e">
        <f>+$B$6*$H$3*$G$208</f>
        <v>#DIV/0!</v>
      </c>
      <c r="H212" s="9" t="e">
        <f>+($C$6*$H$3*$H$208)</f>
        <v>#DIV/0!</v>
      </c>
      <c r="I212" s="9" t="e">
        <f>+$D$6*$H$4*$I$208</f>
        <v>#DIV/0!</v>
      </c>
      <c r="K212" s="10" t="e">
        <f t="shared" si="23"/>
        <v>#DIV/0!</v>
      </c>
    </row>
    <row r="213" spans="1:11" x14ac:dyDescent="0.3">
      <c r="A213" s="91"/>
      <c r="B213" s="2" t="s">
        <v>4</v>
      </c>
      <c r="C213" s="74">
        <v>0</v>
      </c>
      <c r="D213" s="74">
        <v>0</v>
      </c>
      <c r="E213" s="74">
        <v>0</v>
      </c>
      <c r="G213" s="9" t="e">
        <f>+$B$7*$H$3*$G$208</f>
        <v>#DIV/0!</v>
      </c>
      <c r="H213" s="9" t="e">
        <f>+($C$7*$H$3*$H$208)</f>
        <v>#DIV/0!</v>
      </c>
      <c r="I213" s="9" t="e">
        <f>+$D$7*$H$4*$I$208</f>
        <v>#DIV/0!</v>
      </c>
      <c r="K213" s="10" t="e">
        <f t="shared" si="23"/>
        <v>#DIV/0!</v>
      </c>
    </row>
    <row r="214" spans="1:11" x14ac:dyDescent="0.3">
      <c r="A214" s="91"/>
      <c r="B214" s="2" t="s">
        <v>30</v>
      </c>
      <c r="C214" s="74">
        <v>0</v>
      </c>
      <c r="D214" s="74">
        <v>0</v>
      </c>
      <c r="E214" s="74">
        <v>0</v>
      </c>
      <c r="G214" s="9" t="e">
        <f>+$B$8*$H$9*$G$208</f>
        <v>#DIV/0!</v>
      </c>
      <c r="H214" s="9" t="e">
        <f>+($C$8*$H$9*$H$208)</f>
        <v>#DIV/0!</v>
      </c>
      <c r="I214" s="9" t="e">
        <f>+$D$8*$H$10*$I$208</f>
        <v>#DIV/0!</v>
      </c>
      <c r="K214" s="10" t="e">
        <f t="shared" si="23"/>
        <v>#DIV/0!</v>
      </c>
    </row>
    <row r="215" spans="1:11" x14ac:dyDescent="0.3">
      <c r="A215" s="91"/>
      <c r="B215" s="2" t="s">
        <v>26</v>
      </c>
      <c r="C215" s="74">
        <v>0</v>
      </c>
      <c r="D215" s="74">
        <v>0</v>
      </c>
      <c r="E215" s="74">
        <v>0</v>
      </c>
      <c r="G215" s="9" t="e">
        <f>+$B$9*$H$5*$G$208</f>
        <v>#DIV/0!</v>
      </c>
      <c r="H215" s="9" t="e">
        <f>+($C$9*$H$5*$H$208)</f>
        <v>#DIV/0!</v>
      </c>
      <c r="I215" s="9" t="e">
        <f>+$D$9*$H$6*$I$208</f>
        <v>#DIV/0!</v>
      </c>
      <c r="K215" s="10" t="e">
        <f t="shared" si="23"/>
        <v>#DIV/0!</v>
      </c>
    </row>
    <row r="216" spans="1:11" x14ac:dyDescent="0.3">
      <c r="A216" s="91"/>
      <c r="B216" s="23" t="s">
        <v>29</v>
      </c>
      <c r="C216" s="74">
        <v>0</v>
      </c>
      <c r="D216" s="74">
        <v>0</v>
      </c>
      <c r="E216" s="74">
        <v>0</v>
      </c>
      <c r="G216" s="9" t="e">
        <f>+$B$10*$H$7*$G$208</f>
        <v>#DIV/0!</v>
      </c>
      <c r="H216" s="9" t="e">
        <f>+($C$10*$H$7*$H$208)</f>
        <v>#DIV/0!</v>
      </c>
      <c r="I216" s="28" t="e">
        <f>+$D$10*$H$8*$I$208</f>
        <v>#DIV/0!</v>
      </c>
      <c r="K216" s="10" t="e">
        <f t="shared" si="23"/>
        <v>#DIV/0!</v>
      </c>
    </row>
    <row r="217" spans="1:11" ht="16.2" thickBot="1" x14ac:dyDescent="0.35">
      <c r="A217" s="92"/>
      <c r="B217" s="62" t="s">
        <v>41</v>
      </c>
      <c r="C217" s="74">
        <v>0</v>
      </c>
      <c r="D217" s="74">
        <v>0</v>
      </c>
      <c r="E217" s="74">
        <v>0</v>
      </c>
      <c r="G217" s="9" t="e">
        <f>+$B$11*$H$3*$G$208</f>
        <v>#DIV/0!</v>
      </c>
      <c r="H217" s="9" t="e">
        <f>+($C$11*$H$3*$H$208)</f>
        <v>#DIV/0!</v>
      </c>
      <c r="I217" s="28" t="e">
        <f>+$D$11*$H$4*$I$208</f>
        <v>#DIV/0!</v>
      </c>
      <c r="K217" s="10" t="e">
        <f t="shared" si="23"/>
        <v>#DIV/0!</v>
      </c>
    </row>
    <row r="218" spans="1:11" ht="16.2" thickBot="1" x14ac:dyDescent="0.35">
      <c r="A218" s="11" t="s">
        <v>76</v>
      </c>
      <c r="B218" s="46"/>
      <c r="C218" s="43">
        <v>0</v>
      </c>
      <c r="D218" s="44">
        <v>0</v>
      </c>
      <c r="E218" s="45">
        <v>0</v>
      </c>
      <c r="F218" s="42"/>
      <c r="G218" s="54">
        <v>0</v>
      </c>
      <c r="H218" s="55">
        <v>0</v>
      </c>
      <c r="I218" s="49">
        <v>0</v>
      </c>
      <c r="K218" s="15">
        <f>+B218</f>
        <v>0</v>
      </c>
    </row>
    <row r="219" spans="1:11" x14ac:dyDescent="0.3">
      <c r="A219" s="90"/>
      <c r="B219" s="14" t="str">
        <f>+B209</f>
        <v>Base</v>
      </c>
      <c r="C219" s="74">
        <v>0</v>
      </c>
      <c r="D219" s="74">
        <v>0</v>
      </c>
      <c r="E219" s="74">
        <v>0</v>
      </c>
      <c r="G219" s="9" t="e">
        <f>+$B$3*$H$3*$G$218</f>
        <v>#DIV/0!</v>
      </c>
      <c r="H219" s="9" t="e">
        <f>+($C$3*$H$3*$H$218)</f>
        <v>#DIV/0!</v>
      </c>
      <c r="I219" s="27" t="e">
        <f>+$D$3*$H$4*$I$218</f>
        <v>#DIV/0!</v>
      </c>
      <c r="K219" s="10" t="e">
        <f>SUM(G219:I219)</f>
        <v>#DIV/0!</v>
      </c>
    </row>
    <row r="220" spans="1:11" x14ac:dyDescent="0.3">
      <c r="A220" s="91"/>
      <c r="B220" s="2" t="s">
        <v>2</v>
      </c>
      <c r="C220" s="74">
        <v>0</v>
      </c>
      <c r="D220" s="74">
        <v>0</v>
      </c>
      <c r="E220" s="74">
        <v>0</v>
      </c>
      <c r="G220" s="9" t="e">
        <f>+$B$4*$H$3*$G$218</f>
        <v>#DIV/0!</v>
      </c>
      <c r="H220" s="9" t="e">
        <f>+($C$4*$H$3*$H$218)</f>
        <v>#DIV/0!</v>
      </c>
      <c r="I220" s="9" t="e">
        <f>+$D$4*$H$4*$I$218</f>
        <v>#DIV/0!</v>
      </c>
      <c r="K220" s="10" t="e">
        <f t="shared" ref="K220:K227" si="24">SUM(G220:I220)</f>
        <v>#DIV/0!</v>
      </c>
    </row>
    <row r="221" spans="1:11" x14ac:dyDescent="0.3">
      <c r="A221" s="91"/>
      <c r="B221" s="2" t="s">
        <v>5</v>
      </c>
      <c r="C221" s="74">
        <v>0</v>
      </c>
      <c r="D221" s="74">
        <v>0</v>
      </c>
      <c r="E221" s="74">
        <v>0</v>
      </c>
      <c r="G221" s="9" t="e">
        <f>+$B$5*$H$3*$G$218</f>
        <v>#DIV/0!</v>
      </c>
      <c r="H221" s="9" t="e">
        <f>+($C$5*$H$3*$H$218)</f>
        <v>#DIV/0!</v>
      </c>
      <c r="I221" s="9" t="e">
        <f>+$D$5*$H$4*$I$218</f>
        <v>#DIV/0!</v>
      </c>
      <c r="K221" s="10" t="e">
        <f t="shared" si="24"/>
        <v>#DIV/0!</v>
      </c>
    </row>
    <row r="222" spans="1:11" x14ac:dyDescent="0.3">
      <c r="A222" s="91"/>
      <c r="B222" s="2" t="s">
        <v>3</v>
      </c>
      <c r="C222" s="74">
        <v>0</v>
      </c>
      <c r="D222" s="74">
        <v>0</v>
      </c>
      <c r="E222" s="74">
        <v>0</v>
      </c>
      <c r="G222" s="9" t="e">
        <f>+$B$6*$H$3*$G$218</f>
        <v>#DIV/0!</v>
      </c>
      <c r="H222" s="9" t="e">
        <f>+($C$6*$H$3*$H$218)</f>
        <v>#DIV/0!</v>
      </c>
      <c r="I222" s="9" t="e">
        <f>+$D$6*$H$4*$I$218</f>
        <v>#DIV/0!</v>
      </c>
      <c r="K222" s="10" t="e">
        <f t="shared" si="24"/>
        <v>#DIV/0!</v>
      </c>
    </row>
    <row r="223" spans="1:11" x14ac:dyDescent="0.3">
      <c r="A223" s="91"/>
      <c r="B223" s="2" t="s">
        <v>4</v>
      </c>
      <c r="C223" s="74">
        <v>0</v>
      </c>
      <c r="D223" s="74">
        <v>0</v>
      </c>
      <c r="E223" s="74">
        <v>0</v>
      </c>
      <c r="G223" s="9" t="e">
        <f>+$B$7*$H$3*$G$218</f>
        <v>#DIV/0!</v>
      </c>
      <c r="H223" s="9" t="e">
        <f>+($C$7*$H$3*$H$218)</f>
        <v>#DIV/0!</v>
      </c>
      <c r="I223" s="9" t="e">
        <f>+$D$7*$H$4*$I$218</f>
        <v>#DIV/0!</v>
      </c>
      <c r="K223" s="10" t="e">
        <f t="shared" si="24"/>
        <v>#DIV/0!</v>
      </c>
    </row>
    <row r="224" spans="1:11" x14ac:dyDescent="0.3">
      <c r="A224" s="91"/>
      <c r="B224" s="2" t="s">
        <v>30</v>
      </c>
      <c r="C224" s="74">
        <v>0</v>
      </c>
      <c r="D224" s="74">
        <v>0</v>
      </c>
      <c r="E224" s="74">
        <v>0</v>
      </c>
      <c r="G224" s="9" t="e">
        <f>+$B$8*$H$9*$G$218</f>
        <v>#DIV/0!</v>
      </c>
      <c r="H224" s="9" t="e">
        <f>+($C$8*$H$9*$H$218)</f>
        <v>#DIV/0!</v>
      </c>
      <c r="I224" s="9" t="e">
        <f>+$D$8*$H$10*$I$218</f>
        <v>#DIV/0!</v>
      </c>
      <c r="K224" s="10" t="e">
        <f t="shared" si="24"/>
        <v>#DIV/0!</v>
      </c>
    </row>
    <row r="225" spans="1:11" x14ac:dyDescent="0.3">
      <c r="A225" s="91"/>
      <c r="B225" s="2" t="s">
        <v>26</v>
      </c>
      <c r="C225" s="74">
        <v>0</v>
      </c>
      <c r="D225" s="74">
        <v>0</v>
      </c>
      <c r="E225" s="74">
        <v>0</v>
      </c>
      <c r="G225" s="9" t="e">
        <f>+$B$9*$H$5*$G$218</f>
        <v>#DIV/0!</v>
      </c>
      <c r="H225" s="9" t="e">
        <f>+($C$9*$H$5*$H$218)</f>
        <v>#DIV/0!</v>
      </c>
      <c r="I225" s="9" t="e">
        <f>+$D$9*$H$6*$I$218</f>
        <v>#DIV/0!</v>
      </c>
      <c r="K225" s="10" t="e">
        <f t="shared" si="24"/>
        <v>#DIV/0!</v>
      </c>
    </row>
    <row r="226" spans="1:11" x14ac:dyDescent="0.3">
      <c r="A226" s="91"/>
      <c r="B226" s="23" t="s">
        <v>29</v>
      </c>
      <c r="C226" s="74">
        <v>0</v>
      </c>
      <c r="D226" s="74">
        <v>0</v>
      </c>
      <c r="E226" s="74">
        <v>0</v>
      </c>
      <c r="G226" s="9" t="e">
        <f>+$B$10*$H$7*$G$218</f>
        <v>#DIV/0!</v>
      </c>
      <c r="H226" s="9" t="e">
        <f>+($C$10*$H$7*$H$218)</f>
        <v>#DIV/0!</v>
      </c>
      <c r="I226" s="28" t="e">
        <f>+$D$10*$H$8*$I$218</f>
        <v>#DIV/0!</v>
      </c>
      <c r="K226" s="10" t="e">
        <f t="shared" si="24"/>
        <v>#DIV/0!</v>
      </c>
    </row>
    <row r="227" spans="1:11" ht="16.2" thickBot="1" x14ac:dyDescent="0.35">
      <c r="A227" s="92"/>
      <c r="B227" s="62" t="s">
        <v>41</v>
      </c>
      <c r="C227" s="74">
        <v>0</v>
      </c>
      <c r="D227" s="74">
        <v>0</v>
      </c>
      <c r="E227" s="74">
        <v>0</v>
      </c>
      <c r="G227" s="9" t="e">
        <f>+$B$11*$H$3*$G$218</f>
        <v>#DIV/0!</v>
      </c>
      <c r="H227" s="9" t="e">
        <f>+($C$11*$H$3*$H$218)</f>
        <v>#DIV/0!</v>
      </c>
      <c r="I227" s="28" t="e">
        <f>+$D$11*$H$4*$I$218</f>
        <v>#DIV/0!</v>
      </c>
      <c r="K227" s="10" t="e">
        <f t="shared" si="24"/>
        <v>#DIV/0!</v>
      </c>
    </row>
    <row r="228" spans="1:11" ht="16.2" thickBot="1" x14ac:dyDescent="0.35">
      <c r="A228" s="11" t="s">
        <v>77</v>
      </c>
      <c r="B228" s="46"/>
      <c r="C228" s="43">
        <v>0</v>
      </c>
      <c r="D228" s="44">
        <v>0</v>
      </c>
      <c r="E228" s="45">
        <v>0</v>
      </c>
      <c r="F228" s="42"/>
      <c r="G228" s="54">
        <v>0</v>
      </c>
      <c r="H228" s="55">
        <v>0</v>
      </c>
      <c r="I228" s="49">
        <v>0</v>
      </c>
      <c r="K228" s="15">
        <f>+B228</f>
        <v>0</v>
      </c>
    </row>
    <row r="229" spans="1:11" x14ac:dyDescent="0.3">
      <c r="A229" s="90"/>
      <c r="B229" s="14" t="str">
        <f>+B219</f>
        <v>Base</v>
      </c>
      <c r="C229" s="74">
        <v>0</v>
      </c>
      <c r="D229" s="74">
        <v>0</v>
      </c>
      <c r="E229" s="74">
        <v>0</v>
      </c>
      <c r="G229" s="9" t="e">
        <f>+$B$3*$H$3*$G$228</f>
        <v>#DIV/0!</v>
      </c>
      <c r="H229" s="9" t="e">
        <f>+($C$3*$H$3*$H$228)</f>
        <v>#DIV/0!</v>
      </c>
      <c r="I229" s="27" t="e">
        <f>+$D$3*$H$4*$I$228</f>
        <v>#DIV/0!</v>
      </c>
      <c r="K229" s="10" t="e">
        <f>SUM(G229:I229)</f>
        <v>#DIV/0!</v>
      </c>
    </row>
    <row r="230" spans="1:11" x14ac:dyDescent="0.3">
      <c r="A230" s="91"/>
      <c r="B230" s="2" t="s">
        <v>2</v>
      </c>
      <c r="C230" s="74">
        <v>0</v>
      </c>
      <c r="D230" s="74">
        <v>0</v>
      </c>
      <c r="E230" s="74">
        <v>0</v>
      </c>
      <c r="G230" s="9" t="e">
        <f>+$B$4*$H$3*$G$228</f>
        <v>#DIV/0!</v>
      </c>
      <c r="H230" s="9" t="e">
        <f>+($C$4*$H$3*$H$228)</f>
        <v>#DIV/0!</v>
      </c>
      <c r="I230" s="9" t="e">
        <f>+$D$4*$H$4*$I$228</f>
        <v>#DIV/0!</v>
      </c>
      <c r="K230" s="10" t="e">
        <f t="shared" ref="K230:K237" si="25">SUM(G230:I230)</f>
        <v>#DIV/0!</v>
      </c>
    </row>
    <row r="231" spans="1:11" x14ac:dyDescent="0.3">
      <c r="A231" s="91"/>
      <c r="B231" s="2" t="s">
        <v>5</v>
      </c>
      <c r="C231" s="74">
        <v>0</v>
      </c>
      <c r="D231" s="74">
        <v>0</v>
      </c>
      <c r="E231" s="74">
        <v>0</v>
      </c>
      <c r="G231" s="9" t="e">
        <f>+$B$5*$H$3*$G$228</f>
        <v>#DIV/0!</v>
      </c>
      <c r="H231" s="9" t="e">
        <f>+($C$5*$H$3*$H$228)</f>
        <v>#DIV/0!</v>
      </c>
      <c r="I231" s="9" t="e">
        <f>+$D$5*$H$4*$I$228</f>
        <v>#DIV/0!</v>
      </c>
      <c r="K231" s="10" t="e">
        <f t="shared" si="25"/>
        <v>#DIV/0!</v>
      </c>
    </row>
    <row r="232" spans="1:11" x14ac:dyDescent="0.3">
      <c r="A232" s="91"/>
      <c r="B232" s="2" t="s">
        <v>3</v>
      </c>
      <c r="C232" s="74">
        <v>0</v>
      </c>
      <c r="D232" s="74">
        <v>0</v>
      </c>
      <c r="E232" s="74">
        <v>0</v>
      </c>
      <c r="G232" s="9" t="e">
        <f>+$B$6*$H$3*$G$228</f>
        <v>#DIV/0!</v>
      </c>
      <c r="H232" s="9" t="e">
        <f>+($C$6*$H$3*$H$228)</f>
        <v>#DIV/0!</v>
      </c>
      <c r="I232" s="9" t="e">
        <f>+$D$6*$H$4*$I$228</f>
        <v>#DIV/0!</v>
      </c>
      <c r="K232" s="10" t="e">
        <f t="shared" si="25"/>
        <v>#DIV/0!</v>
      </c>
    </row>
    <row r="233" spans="1:11" x14ac:dyDescent="0.3">
      <c r="A233" s="91"/>
      <c r="B233" s="2" t="s">
        <v>4</v>
      </c>
      <c r="C233" s="74">
        <v>0</v>
      </c>
      <c r="D233" s="74">
        <v>0</v>
      </c>
      <c r="E233" s="74">
        <v>0</v>
      </c>
      <c r="G233" s="9" t="e">
        <f>+$B$7*$H$3*$G$228</f>
        <v>#DIV/0!</v>
      </c>
      <c r="H233" s="9" t="e">
        <f>+($C$7*$H$3*$H$228)</f>
        <v>#DIV/0!</v>
      </c>
      <c r="I233" s="9" t="e">
        <f>+$D$7*$H$4*$I$228</f>
        <v>#DIV/0!</v>
      </c>
      <c r="K233" s="10" t="e">
        <f t="shared" si="25"/>
        <v>#DIV/0!</v>
      </c>
    </row>
    <row r="234" spans="1:11" x14ac:dyDescent="0.3">
      <c r="A234" s="91"/>
      <c r="B234" s="2" t="s">
        <v>30</v>
      </c>
      <c r="C234" s="74">
        <v>0</v>
      </c>
      <c r="D234" s="74">
        <v>0</v>
      </c>
      <c r="E234" s="74">
        <v>0</v>
      </c>
      <c r="G234" s="9" t="e">
        <f>+$B$8*$H$9*$G$228</f>
        <v>#DIV/0!</v>
      </c>
      <c r="H234" s="9" t="e">
        <f>+($C$8*$H$9*$H$228)</f>
        <v>#DIV/0!</v>
      </c>
      <c r="I234" s="9" t="e">
        <f>+$D$8*$H$10*$I$228</f>
        <v>#DIV/0!</v>
      </c>
      <c r="K234" s="10" t="e">
        <f t="shared" si="25"/>
        <v>#DIV/0!</v>
      </c>
    </row>
    <row r="235" spans="1:11" x14ac:dyDescent="0.3">
      <c r="A235" s="91"/>
      <c r="B235" s="2" t="s">
        <v>26</v>
      </c>
      <c r="C235" s="74">
        <v>0</v>
      </c>
      <c r="D235" s="74">
        <v>0</v>
      </c>
      <c r="E235" s="74">
        <v>0</v>
      </c>
      <c r="G235" s="9" t="e">
        <f>+$B$9*$H$5*$G$228</f>
        <v>#DIV/0!</v>
      </c>
      <c r="H235" s="9" t="e">
        <f>+($C$9*$H$5*$H$228)</f>
        <v>#DIV/0!</v>
      </c>
      <c r="I235" s="9" t="e">
        <f>+$D$9*$H$6*$I$228</f>
        <v>#DIV/0!</v>
      </c>
      <c r="K235" s="10" t="e">
        <f t="shared" si="25"/>
        <v>#DIV/0!</v>
      </c>
    </row>
    <row r="236" spans="1:11" x14ac:dyDescent="0.3">
      <c r="A236" s="91"/>
      <c r="B236" s="23" t="s">
        <v>29</v>
      </c>
      <c r="C236" s="74">
        <v>0</v>
      </c>
      <c r="D236" s="74">
        <v>0</v>
      </c>
      <c r="E236" s="74">
        <v>0</v>
      </c>
      <c r="G236" s="9" t="e">
        <f>+$B$10*$H$7*$G$228</f>
        <v>#DIV/0!</v>
      </c>
      <c r="H236" s="9" t="e">
        <f>+($C$10*$H$7*$H$228)</f>
        <v>#DIV/0!</v>
      </c>
      <c r="I236" s="28" t="e">
        <f>+$D$10*$H$8*$I$228</f>
        <v>#DIV/0!</v>
      </c>
      <c r="K236" s="10" t="e">
        <f t="shared" si="25"/>
        <v>#DIV/0!</v>
      </c>
    </row>
    <row r="237" spans="1:11" x14ac:dyDescent="0.3">
      <c r="A237" s="92"/>
      <c r="B237" s="62" t="s">
        <v>41</v>
      </c>
      <c r="C237" s="74">
        <v>0</v>
      </c>
      <c r="D237" s="74">
        <v>0</v>
      </c>
      <c r="E237" s="74">
        <v>0</v>
      </c>
      <c r="G237" s="9" t="e">
        <f>+$B$11*$H$3*$G$228</f>
        <v>#DIV/0!</v>
      </c>
      <c r="H237" s="9" t="e">
        <f>+($C$11*$H$3*$H$228)</f>
        <v>#DIV/0!</v>
      </c>
      <c r="I237" s="28" t="e">
        <f>+$D$11*$H$4*$I$228</f>
        <v>#DIV/0!</v>
      </c>
      <c r="K237" s="10" t="e">
        <f t="shared" si="25"/>
        <v>#DIV/0!</v>
      </c>
    </row>
    <row r="238" spans="1:11" x14ac:dyDescent="0.3">
      <c r="A238" s="81" t="s">
        <v>13</v>
      </c>
      <c r="B238" s="82"/>
      <c r="C238" s="5">
        <f>+C19+C20+C21+C22+C23+C24+C25+C26+C27+C29+C30+C31+C32+C33+C34+C35+C36+C37+C39+C40+C41+C42+C43+C44+C45+C46+C47+C49+C50+C51+C52+C53+C54+C55+C56+C57+C59+C60+C61+C62+C63+C64+C65+C66+C67+C69+C70+C71+C72+C73+C74+C75+C76+C77+C79+C80+C81+C82+C83+C84+C85+C86+C87+C89+C90+C91+C92+C93+C94+C95+C96+C97+C99+C100+C101+C102+C103+C104+C105+C106+C107+C109+C110+C111+C112+C113+C114+C115+C116+C117+C119+C120+C121+C122+C123+C124+C125+C126+C127+C129+C130+C131+C132+C133+C134+C135+C136+C137+C139+C140+C141+C142+C143+C144+C145+C146+C147+C149+C150+C151+C152+C153+C154+C155+C156+C157+C159+C160+C161+C162+C163+C164+C165+C166+C167+C169+C170+C171+C172+C173+C174+C175+C176+C177+C179+C180+C181+C182+C183+C184+C185+C186+C187+C189+C190+C191+C192+C193+C194+C195+C196+C197+C199+C200+C201+C202+C203+C204+C205+C206+C207+C209+C210+C211+C212+C213+C214+C215+C216+C217+C219+C220+C221+C222+C223+C224+C225+C226+C227+C229+C230+C231+C232+C233+C234+C235+C236+C237</f>
        <v>0</v>
      </c>
      <c r="D238" s="5">
        <f>+D19+D20+D21+D22+D23+D24+D25+D26+D27+D29+D30+D31+D32+D33+D34+D35+D36+D37+D39+D40+D41+D42+D43+D44+D45+D46+D47+D49+D50+D51+D52+D53+D54+D55+D56+D57+D59+D60+D61+D62+D63+D64+D65+D66+D67+D69+D70+D71+D72+D73+D74+D75+D76+D77+D79+D80+D81+D82+D83+D84+D85+D86+D87+D89+D90+D91+D92+D93+D94+D95+D96+D97+D99+D100+D101+D102+D103+D104+D105+D106+D107+D109+D110+D111+D112+D113+D114+D115+D116+D117+D119+D120+D121+D122+D123+D124+D125+D126+D127+D129+D130+D131+D132+D133+D134+D135+D136+D137+D139+D140+D141+D142+D143+D144+D145+D146+D147+D149+D150+D151+D152+D153+D154+D155+D156+D157+D159+D160+D161+D162+D163+D164+D165+D166+D167+D169+D170+D171+D172+D173+D174+D175+D176+D177+D179+D180+D181+D182+D183+D184+D185+D186+D187+D189+D190+D191+D192+D193+D194+D195+D196+D197+D199+D200+D201+D202+D203+D204+D205+D206+D207+D209+D210+D211+D212+D213+D214+D215+D216+D217+D219+D220+D221+D222+D223+D224+D225+D226+D227+D229+D230+D231+D232+D233+D234+D235+D236+D237</f>
        <v>0</v>
      </c>
      <c r="E238" s="5">
        <f>+E19+E20+E21+E22+E23+E24+E25+E26+E27+E29+E30+E31+E32+E33+E34+E35+E36+E37+E39+E40+E41+E42+E43+E44+E45+E46+E47+E49+E50+E51+E52+E53+E54+E55+E56+E57+E59+E60+E61+E62+E63+E64+E65+E66+E67+E69+E70+E71+E72+E73+E74+E75+E76+E77+E79+E80+E81+E82+E83+E84+E85+E86+E87+E89+E90+E91+E92+E93+E94+E95+E96+E97+E99+E100+E101+E102+E103+E104+E105+E106+E107+E109+E110+E111+E112+E113+E114+E115+E116+E117+E119+E120+E121+E122+E123+E124+E125+E126+E127+E129+E130+E131+E132+E133+E134+E135+E136+E137+E139+E140+E141+E142+E143+E144+E145+E146+E147+E149+E150+E151+E152+E153+E154+E155+E156+E157+E159+E160+E161+E162+E163+E164+E165+E166+E167+E169+E170+E171+E172+E173+E174+E175+E176+E177+E179+E180+E181+E182+E183+E184+E185+E186+E187+E189+E190+E191+E192+E193+E194+E195+E196+E197+E199+E200+E201+E202+E203+E204+E205+E206+E207+E209+E210+E211+E212+E213+E214+E215+E216+E217+E219+E220+E221+E222+E223+E224+E225+E226+E227+E229+E230+E231+E232+E233+E234+E235+E236+E237</f>
        <v>0</v>
      </c>
      <c r="F238" s="3">
        <f>SUM(C238:E238)</f>
        <v>0</v>
      </c>
      <c r="G238" s="5" t="e">
        <f>+G19+G20+G21+G22+G23+G24+G25+G26+G27+G29+G30+G31+G32+G33+G34+G35+G36+G37+G39+G40+G41+G42+G43+G44+G45+G46+G47+G49+G50+G51+G52+G53+G54+G55+G56+G57+G59+G60+G61+G62+G63+G64+G65+G66+G67+G69+G70+G71+G72+G73+G74+G75+G76+G77+G79+G80+G81+G82+G83+G84+G85+G86+G87+G89+G90+G91+G92+G93+G94+G95+G96+G97+G99+G100+G101+G102+G103+G104+G105+G106+G107+G109+G110+G111+G112+G113+G114+G115+G116+G117+G119+G120+G121+G122+G123+G124+G125+G126+G127+G129+G130+G131+G132+G133+G134+G135+G136+G137+G139+G140+G141+G142+G143+G144+G145+G146+G147+G149+G150+G151+G152+G153+G154+G155+G156+G157+G159+G160+G161+G162+G163+G164+G165+G166+G167+G169+G170+G171+G172+G173+G174+G175+G176+G177+G179+G180+G181+G182+G183+G184+G185+G186+G187+G189+G190+G191+G192+G193+G194+G195+G196+G197+G199+G200+G201+G202+G203+G204+G205+G206+G207+G209+G210+G211+G212+G213+G214+G215+G216+G217+G219+G220+G221+G222+G223+G224+G225+G226+G227+G229+G230+G231+G232+G233+G234+G235+G236+G237</f>
        <v>#DIV/0!</v>
      </c>
      <c r="H238" s="5" t="e">
        <f>+H19+H20+H21+H22+H23+H24+H25+H26+H27+H29+H30+H31+H32+H33+H34+H35+H36+H37+H39+H40+H41+H42+H43+H44+H45+H46+H47+H49+H50+H51+H52+H53+H54+H55+H56+H57+H59+H60+H61+H62+H63+H64+H65+H66+H67+H69+H70+H71+H72+H73+H74+H75+H76+H77+H79+H80+H81+H82+H83+H84+H85+H86+H87+H89+H90+H91+H92+H93+H94+H95+H96+H97+H99+H100+H101+H102+H103+H104+H105+H106+H107+H109+H110+H111+H112+H113+H114+H115+H116+H117+H119+H120+H121+H122+H123+H124+H125+H126+H127+H129+H130+H131+H132+H133+H134+H135+H136+H137+H139+H140+H141+H142+H143+H144+H145+H146+H147+H149+H150+H151+H152+H153+H154+H155+H156+H157+H159+H160+H161+H162+H163+H164+H165+H166+H167+H169+H170+H171+H172+H173+H174+H175+H176+H177+H179+H180+H181+H182+H183+H184+H185+H186+H187+H189+H190+H191+H192+H193+H194+H195+H196+H197+H199+H200+H201+H202+H203+H204+H205+H206+H207+H209+H210+H211+H212+H213+H214+H215+H216+H217+H219+H220+H221+H222+H223+H224+H225+H226+H227+H229+H230+H231+H232+H233+H234+H235+H236+H237</f>
        <v>#DIV/0!</v>
      </c>
      <c r="I238" s="5" t="e">
        <f>+I19+I20+I21+I22+I23+I24+I25+I26+I27+I29+I30+I31+I32+I33+I34+I35+I36+I37+I39+I40+I41+I42+I43+I44+I45+I46+I47+I49+I50+I51+I52+I53+I54+I55+I56+I57+I59+I60+I61+I62+I63+I64+I65+I66+I67+I69+I70+I71+I72+I73+I74+I75+I76+I77+I79+I80+I81+I82+I83+I84+I85+I86+I87+I89+I90+I91+I92+I93+I94+I95+I96+I97+I99+I100+I101+I102+I103+I104+I105+I106+I107+I109+I110+I111+I112+I113+I114+I115+I116+I117+I119+I120+I121+I122+I123+I124+I125+I126+I127+I129+I130+I131+I132+I133+I134+I135+I136+I137+I139+I140+I141+I142+I143+I144+I145+I146+I147+I149+I150+I151+I152+I153+I154+I155+I156+I157+I159+I160+I161+I162+I163+I164+I165+I166+I167+I169+I170+I171+I172+I173+I174+I175+I176+I177+I179+I180+I181+I182+I183+I184+I185+I186+I187+I189+I190+I191+I192+I193+I194+I195+I196+I197+I199+I200+I201+I202+I203+I204+I205+I206+I207+I209+I210+I211+I212+I213+I214+I215+I216+I217+I219+I220+I221+I222+I223+I224+I225+I226+I227+I229+I230+I231+I232+I233+I234+I235+I236+I237</f>
        <v>#DIV/0!</v>
      </c>
      <c r="K238" s="5" t="e">
        <f>+K19+K20+K21+K22+K23+K24+K25+K26+K27+K29+K30+K31+K32+K33+K34+K35+K36+K37+K39+K40+K41+K42+K43+K44+K45+K46+K47+K49+K50+K51+K52+K53+K54+K55+K56+K57+K59+K60+K61+K62+K63+K64+K65+K66+K67+K69+K70+K71+K72+K73+K74+K75+K76+K77+K79+K80+K81+K82+K83+K84+K85+K86+K87+K89+K90+K91+K92+K93+K94+K95+K96+K97+K99+K100+K101+K102+K103+K104+K105+K106+K107+K109+K110+K111+K112+K113+K114+K115+K116+K117+K119+K120+K121+K122+K123+K124+K125+K126+K127+K129+K130+K131+K132+K133+K134+K135+K136+K137+K139+K140+K141+K142+K143+K144+K145+K146+K147+K149+K150+K151+K152+K153+K154+K155+K156+K157+K159+K160+K161+K162+K163+K164+K165+K166+K167+K169+K170+K171+K172+K173+K174+K175+K176+K177+K179+K180+K181+K182+K183+K184+K185+K186+K187+K189+K190+K191+K192+K193+K194+K195+K196+K197+K199+K200+K201+K202+K203+K204+K205+K206+K207+K209+K210+K211+K212+K213+K214+K215+K216+K217+K219+K220+K221+K222+K223+K224+K225+K226+K227+K229+K230+K231+K232+K233+K234+K235+K236+K237</f>
        <v>#DIV/0!</v>
      </c>
    </row>
    <row r="239" spans="1:11" x14ac:dyDescent="0.3">
      <c r="E239" s="3">
        <f>+C238+D238+E238</f>
        <v>0</v>
      </c>
      <c r="I239" s="3" t="e">
        <f>+G238+H238+I238</f>
        <v>#DIV/0!</v>
      </c>
    </row>
    <row r="241" spans="1:8" x14ac:dyDescent="0.3">
      <c r="A241" s="77" t="s">
        <v>35</v>
      </c>
      <c r="B241" s="77"/>
      <c r="C241" s="77"/>
      <c r="D241" s="77"/>
      <c r="E241" s="77"/>
      <c r="F241" s="77"/>
      <c r="G241" s="77"/>
      <c r="H241" t="s">
        <v>81</v>
      </c>
    </row>
  </sheetData>
  <sheetProtection algorithmName="SHA-512" hashValue="CDXkrhgnSw1wrClmcyfkjtodqvyWjNvUta6o3ExEJ/F2dWZzZGKyiB13sUCck/F9/zrXmqTth7W4eZipDEEK5A==" saltValue="+wFKwijCGu81e8Eh0iJEFw==" spinCount="100000" sheet="1" objects="1" scenarios="1"/>
  <mergeCells count="45">
    <mergeCell ref="G11:H11"/>
    <mergeCell ref="J11:K11"/>
    <mergeCell ref="A1:C1"/>
    <mergeCell ref="H1:K1"/>
    <mergeCell ref="H2:K2"/>
    <mergeCell ref="J3:K3"/>
    <mergeCell ref="J4:K4"/>
    <mergeCell ref="J5:K5"/>
    <mergeCell ref="J6:K6"/>
    <mergeCell ref="J7:K7"/>
    <mergeCell ref="J8:K8"/>
    <mergeCell ref="J9:K9"/>
    <mergeCell ref="J10:K10"/>
    <mergeCell ref="A59:A67"/>
    <mergeCell ref="G12:H12"/>
    <mergeCell ref="A14:E14"/>
    <mergeCell ref="G14:I14"/>
    <mergeCell ref="A15:B15"/>
    <mergeCell ref="A16:B17"/>
    <mergeCell ref="C16:E16"/>
    <mergeCell ref="G16:I16"/>
    <mergeCell ref="K16:K17"/>
    <mergeCell ref="A19:A27"/>
    <mergeCell ref="A29:A37"/>
    <mergeCell ref="A39:A47"/>
    <mergeCell ref="A49:A57"/>
    <mergeCell ref="A179:A187"/>
    <mergeCell ref="A69:A77"/>
    <mergeCell ref="A79:A87"/>
    <mergeCell ref="A89:A97"/>
    <mergeCell ref="A99:A107"/>
    <mergeCell ref="A109:A117"/>
    <mergeCell ref="A119:A127"/>
    <mergeCell ref="A129:A137"/>
    <mergeCell ref="A139:A147"/>
    <mergeCell ref="A149:A157"/>
    <mergeCell ref="A159:A167"/>
    <mergeCell ref="A169:A177"/>
    <mergeCell ref="A241:G241"/>
    <mergeCell ref="A189:A197"/>
    <mergeCell ref="A199:A207"/>
    <mergeCell ref="A209:A217"/>
    <mergeCell ref="A219:A227"/>
    <mergeCell ref="A229:A237"/>
    <mergeCell ref="A238:B2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FY16</vt:lpstr>
      <vt:lpstr>FY17</vt:lpstr>
      <vt:lpstr>FY18</vt:lpstr>
      <vt:lpstr>FY19</vt:lpstr>
      <vt:lpstr>FY20</vt:lpstr>
      <vt:lpstr>FY21</vt:lpstr>
      <vt:lpstr>FY22</vt:lpstr>
      <vt:lpstr>'FY16'!Print_Area</vt:lpstr>
      <vt:lpstr>'FY16'!Print_Titles</vt:lpstr>
    </vt:vector>
  </TitlesOfParts>
  <Company>University of Miami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Gari, Gloria M</dc:creator>
  <cp:lastModifiedBy>Gari, Gloria Brito</cp:lastModifiedBy>
  <cp:lastPrinted>2015-07-28T14:45:40Z</cp:lastPrinted>
  <dcterms:created xsi:type="dcterms:W3CDTF">2015-07-22T18:21:09Z</dcterms:created>
  <dcterms:modified xsi:type="dcterms:W3CDTF">2021-08-19T18:45:57Z</dcterms:modified>
</cp:coreProperties>
</file>