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xc446\AppData\Local\Temp\bb6e-54a2-795a-6e34\Desktop\"/>
    </mc:Choice>
  </mc:AlternateContent>
  <xr:revisionPtr revIDLastSave="0" documentId="8_{1CBA5921-1896-4E56-B499-F56D2BAC0614}" xr6:coauthVersionLast="44" xr6:coauthVersionMax="44" xr10:uidLastSave="{00000000-0000-0000-0000-000000000000}"/>
  <bookViews>
    <workbookView xWindow="30825" yWindow="123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Sheet1!$1:$12</definedName>
    <definedName name="Z_9711CB23_D709_448D_8F6E_E33805A6C31C_.wvu.PrintTitles" localSheetId="0" hidden="1">Sheet1!$1:$12</definedName>
  </definedNames>
  <calcPr calcId="191029"/>
  <customWorkbookViews>
    <customWorkbookView name="Gari, Gloria M - Personal View" guid="{9711CB23-D709-448D-8F6E-E33805A6C31C}" mergeInterval="0" personalView="1" maximized="1" windowWidth="1848" windowHeight="73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5" i="1" s="1"/>
  <c r="B32" i="1" s="1"/>
  <c r="B39" i="1" s="1"/>
  <c r="B46" i="1" s="1"/>
  <c r="B53" i="1" s="1"/>
  <c r="B60" i="1" s="1"/>
  <c r="B67" i="1" s="1"/>
  <c r="B74" i="1" s="1"/>
  <c r="B81" i="1" s="1"/>
  <c r="B88" i="1" s="1"/>
  <c r="B95" i="1" s="1"/>
  <c r="B102" i="1" s="1"/>
  <c r="B109" i="1" s="1"/>
  <c r="B116" i="1" s="1"/>
  <c r="B123" i="1" s="1"/>
  <c r="B130" i="1" s="1"/>
  <c r="B137" i="1" s="1"/>
  <c r="B144" i="1" s="1"/>
  <c r="B151" i="1" s="1"/>
  <c r="B158" i="1" s="1"/>
  <c r="B165" i="1" s="1"/>
  <c r="B172" i="1" s="1"/>
  <c r="B179" i="1" s="1"/>
  <c r="B186" i="1"/>
  <c r="B193" i="1"/>
  <c r="B200" i="1" s="1"/>
  <c r="B207" i="1" s="1"/>
  <c r="B214" i="1" s="1"/>
  <c r="B221" i="1" s="1"/>
  <c r="B228" i="1" s="1"/>
  <c r="B235" i="1" s="1"/>
  <c r="B242" i="1" s="1"/>
  <c r="B249" i="1" s="1"/>
  <c r="B256" i="1" s="1"/>
  <c r="C5" i="1" l="1"/>
  <c r="B4" i="1"/>
  <c r="D262" i="1" l="1"/>
  <c r="C262" i="1"/>
  <c r="I14" i="1"/>
  <c r="H14" i="1"/>
  <c r="G14" i="1"/>
  <c r="C9" i="1"/>
  <c r="C8" i="1"/>
  <c r="C7" i="1"/>
  <c r="C6" i="1"/>
  <c r="C4" i="1"/>
  <c r="B5" i="1"/>
  <c r="B6" i="1"/>
  <c r="B7" i="1"/>
  <c r="B8" i="1"/>
  <c r="B9" i="1"/>
  <c r="D14" i="1"/>
  <c r="E14" i="1"/>
  <c r="C14" i="1"/>
  <c r="E261" i="1"/>
  <c r="E260" i="1"/>
  <c r="E259" i="1"/>
  <c r="E258" i="1"/>
  <c r="E257" i="1"/>
  <c r="E256" i="1"/>
  <c r="K255" i="1"/>
  <c r="E254" i="1"/>
  <c r="E253" i="1"/>
  <c r="E252" i="1"/>
  <c r="E251" i="1"/>
  <c r="E250" i="1"/>
  <c r="E249" i="1"/>
  <c r="K248" i="1"/>
  <c r="E247" i="1"/>
  <c r="E246" i="1"/>
  <c r="E245" i="1"/>
  <c r="E244" i="1"/>
  <c r="E243" i="1"/>
  <c r="E242" i="1"/>
  <c r="K241" i="1"/>
  <c r="E240" i="1"/>
  <c r="E239" i="1"/>
  <c r="E238" i="1"/>
  <c r="E237" i="1"/>
  <c r="E236" i="1"/>
  <c r="E235" i="1"/>
  <c r="K234" i="1"/>
  <c r="E233" i="1"/>
  <c r="E232" i="1"/>
  <c r="E231" i="1"/>
  <c r="E230" i="1"/>
  <c r="E229" i="1"/>
  <c r="E228" i="1"/>
  <c r="K227" i="1"/>
  <c r="E226" i="1"/>
  <c r="E225" i="1"/>
  <c r="E224" i="1"/>
  <c r="E223" i="1"/>
  <c r="E222" i="1"/>
  <c r="E221" i="1"/>
  <c r="K220" i="1"/>
  <c r="E219" i="1"/>
  <c r="E218" i="1"/>
  <c r="E217" i="1"/>
  <c r="E216" i="1"/>
  <c r="E215" i="1"/>
  <c r="E214" i="1"/>
  <c r="K213" i="1"/>
  <c r="E212" i="1"/>
  <c r="E211" i="1"/>
  <c r="E210" i="1"/>
  <c r="E209" i="1"/>
  <c r="E208" i="1"/>
  <c r="E207" i="1"/>
  <c r="K206" i="1"/>
  <c r="E205" i="1"/>
  <c r="E204" i="1"/>
  <c r="E203" i="1"/>
  <c r="E202" i="1"/>
  <c r="E201" i="1"/>
  <c r="E200" i="1"/>
  <c r="K199" i="1"/>
  <c r="E198" i="1"/>
  <c r="E197" i="1"/>
  <c r="E196" i="1"/>
  <c r="E195" i="1"/>
  <c r="E194" i="1"/>
  <c r="E193" i="1"/>
  <c r="K192" i="1"/>
  <c r="F262" i="1"/>
  <c r="E263" i="1" l="1"/>
  <c r="E191" i="1" l="1"/>
  <c r="E190" i="1"/>
  <c r="E189" i="1"/>
  <c r="E188" i="1"/>
  <c r="E187" i="1"/>
  <c r="E186" i="1"/>
  <c r="K185" i="1"/>
  <c r="E184" i="1"/>
  <c r="E183" i="1"/>
  <c r="E182" i="1"/>
  <c r="E181" i="1"/>
  <c r="E180" i="1"/>
  <c r="E179" i="1"/>
  <c r="K178" i="1"/>
  <c r="E177" i="1"/>
  <c r="E176" i="1"/>
  <c r="E175" i="1"/>
  <c r="E174" i="1"/>
  <c r="E173" i="1"/>
  <c r="E172" i="1"/>
  <c r="K171" i="1"/>
  <c r="E170" i="1"/>
  <c r="E169" i="1"/>
  <c r="E168" i="1"/>
  <c r="E167" i="1"/>
  <c r="E166" i="1"/>
  <c r="E165" i="1"/>
  <c r="K164" i="1"/>
  <c r="E163" i="1"/>
  <c r="E162" i="1"/>
  <c r="E161" i="1"/>
  <c r="E160" i="1"/>
  <c r="E159" i="1"/>
  <c r="E158" i="1"/>
  <c r="K157" i="1"/>
  <c r="E156" i="1"/>
  <c r="E155" i="1"/>
  <c r="E154" i="1"/>
  <c r="E153" i="1"/>
  <c r="E152" i="1"/>
  <c r="E151" i="1"/>
  <c r="K150" i="1"/>
  <c r="E149" i="1"/>
  <c r="E148" i="1"/>
  <c r="E147" i="1"/>
  <c r="E146" i="1"/>
  <c r="E145" i="1"/>
  <c r="E144" i="1"/>
  <c r="K143" i="1"/>
  <c r="E142" i="1"/>
  <c r="E141" i="1"/>
  <c r="E140" i="1"/>
  <c r="E139" i="1"/>
  <c r="E138" i="1"/>
  <c r="E137" i="1"/>
  <c r="K136" i="1"/>
  <c r="E135" i="1"/>
  <c r="E134" i="1"/>
  <c r="E133" i="1"/>
  <c r="E132" i="1"/>
  <c r="E131" i="1"/>
  <c r="E130" i="1"/>
  <c r="K129" i="1"/>
  <c r="E128" i="1"/>
  <c r="E127" i="1"/>
  <c r="E126" i="1"/>
  <c r="E125" i="1"/>
  <c r="E124" i="1"/>
  <c r="E123" i="1"/>
  <c r="K122" i="1"/>
  <c r="E121" i="1"/>
  <c r="E120" i="1"/>
  <c r="E119" i="1"/>
  <c r="E118" i="1"/>
  <c r="E117" i="1"/>
  <c r="E116" i="1"/>
  <c r="K115" i="1"/>
  <c r="E114" i="1"/>
  <c r="E113" i="1"/>
  <c r="E112" i="1"/>
  <c r="E111" i="1"/>
  <c r="E110" i="1"/>
  <c r="E109" i="1"/>
  <c r="K108" i="1"/>
  <c r="E107" i="1"/>
  <c r="E106" i="1"/>
  <c r="E105" i="1"/>
  <c r="E104" i="1"/>
  <c r="E103" i="1"/>
  <c r="E102" i="1"/>
  <c r="K101" i="1"/>
  <c r="E100" i="1"/>
  <c r="E99" i="1"/>
  <c r="E98" i="1"/>
  <c r="E97" i="1"/>
  <c r="E96" i="1"/>
  <c r="E95" i="1"/>
  <c r="K94" i="1"/>
  <c r="E93" i="1"/>
  <c r="E92" i="1"/>
  <c r="E91" i="1"/>
  <c r="E90" i="1"/>
  <c r="E89" i="1"/>
  <c r="E88" i="1"/>
  <c r="K87" i="1"/>
  <c r="E85" i="1"/>
  <c r="E71" i="1"/>
  <c r="E64" i="1"/>
  <c r="E57" i="1"/>
  <c r="E50" i="1"/>
  <c r="E43" i="1"/>
  <c r="E36" i="1"/>
  <c r="E29" i="1"/>
  <c r="E22" i="1"/>
  <c r="E78" i="1"/>
  <c r="B10" i="1" l="1"/>
  <c r="C10" i="1"/>
  <c r="D9" i="1"/>
  <c r="G15" i="1"/>
  <c r="G260" i="1" l="1"/>
  <c r="G258" i="1"/>
  <c r="G256" i="1"/>
  <c r="G253" i="1"/>
  <c r="G251" i="1"/>
  <c r="G249" i="1"/>
  <c r="G246" i="1"/>
  <c r="G244" i="1"/>
  <c r="G242" i="1"/>
  <c r="G239" i="1"/>
  <c r="G237" i="1"/>
  <c r="G235" i="1"/>
  <c r="G232" i="1"/>
  <c r="G230" i="1"/>
  <c r="G228" i="1"/>
  <c r="G225" i="1"/>
  <c r="G223" i="1"/>
  <c r="G221" i="1"/>
  <c r="G218" i="1"/>
  <c r="G216" i="1"/>
  <c r="G214" i="1"/>
  <c r="G211" i="1"/>
  <c r="G209" i="1"/>
  <c r="G207" i="1"/>
  <c r="G204" i="1"/>
  <c r="G202" i="1"/>
  <c r="G200" i="1"/>
  <c r="G197" i="1"/>
  <c r="G195" i="1"/>
  <c r="G193" i="1"/>
  <c r="G190" i="1"/>
  <c r="G188" i="1"/>
  <c r="G186" i="1"/>
  <c r="G183" i="1"/>
  <c r="G181" i="1"/>
  <c r="G179" i="1"/>
  <c r="G176" i="1"/>
  <c r="G174" i="1"/>
  <c r="G172" i="1"/>
  <c r="G169" i="1"/>
  <c r="G167" i="1"/>
  <c r="G165" i="1"/>
  <c r="G162" i="1"/>
  <c r="G160" i="1"/>
  <c r="G158" i="1"/>
  <c r="G155" i="1"/>
  <c r="G153" i="1"/>
  <c r="G151" i="1"/>
  <c r="G148" i="1"/>
  <c r="G146" i="1"/>
  <c r="G144" i="1"/>
  <c r="G141" i="1"/>
  <c r="G139" i="1"/>
  <c r="G137" i="1"/>
  <c r="G134" i="1"/>
  <c r="G132" i="1"/>
  <c r="G130" i="1"/>
  <c r="G127" i="1"/>
  <c r="G125" i="1"/>
  <c r="G123" i="1"/>
  <c r="G120" i="1"/>
  <c r="G118" i="1"/>
  <c r="G116" i="1"/>
  <c r="G113" i="1"/>
  <c r="G111" i="1"/>
  <c r="G109" i="1"/>
  <c r="G106" i="1"/>
  <c r="G104" i="1"/>
  <c r="G102" i="1"/>
  <c r="G99" i="1"/>
  <c r="G97" i="1"/>
  <c r="G95" i="1"/>
  <c r="G92" i="1"/>
  <c r="G90" i="1"/>
  <c r="G88" i="1"/>
  <c r="G85" i="1"/>
  <c r="G83" i="1"/>
  <c r="G81" i="1"/>
  <c r="G78" i="1"/>
  <c r="G76" i="1"/>
  <c r="G74" i="1"/>
  <c r="G71" i="1"/>
  <c r="G69" i="1"/>
  <c r="G67" i="1"/>
  <c r="G64" i="1"/>
  <c r="G32" i="1"/>
  <c r="G25" i="1"/>
  <c r="G48" i="1"/>
  <c r="G257" i="1"/>
  <c r="G247" i="1"/>
  <c r="G238" i="1"/>
  <c r="G229" i="1"/>
  <c r="G219" i="1"/>
  <c r="G210" i="1"/>
  <c r="G201" i="1"/>
  <c r="G191" i="1"/>
  <c r="G182" i="1"/>
  <c r="G173" i="1"/>
  <c r="G163" i="1"/>
  <c r="G154" i="1"/>
  <c r="G145" i="1"/>
  <c r="G135" i="1"/>
  <c r="G126" i="1"/>
  <c r="G117" i="1"/>
  <c r="G107" i="1"/>
  <c r="G98" i="1"/>
  <c r="G89" i="1"/>
  <c r="G79" i="1"/>
  <c r="G70" i="1"/>
  <c r="G21" i="1"/>
  <c r="G259" i="1"/>
  <c r="G250" i="1"/>
  <c r="G240" i="1"/>
  <c r="G231" i="1"/>
  <c r="G222" i="1"/>
  <c r="G212" i="1"/>
  <c r="G203" i="1"/>
  <c r="G194" i="1"/>
  <c r="G184" i="1"/>
  <c r="G175" i="1"/>
  <c r="G166" i="1"/>
  <c r="G156" i="1"/>
  <c r="G147" i="1"/>
  <c r="G138" i="1"/>
  <c r="G128" i="1"/>
  <c r="G119" i="1"/>
  <c r="G110" i="1"/>
  <c r="G100" i="1"/>
  <c r="G91" i="1"/>
  <c r="G82" i="1"/>
  <c r="G72" i="1"/>
  <c r="G63" i="1"/>
  <c r="G61" i="1"/>
  <c r="G58" i="1"/>
  <c r="G56" i="1"/>
  <c r="G54" i="1"/>
  <c r="G51" i="1"/>
  <c r="G49" i="1"/>
  <c r="G47" i="1"/>
  <c r="G44" i="1"/>
  <c r="G42" i="1"/>
  <c r="G40" i="1"/>
  <c r="G37" i="1"/>
  <c r="G35" i="1"/>
  <c r="G33" i="1"/>
  <c r="G30" i="1"/>
  <c r="G28" i="1"/>
  <c r="G26" i="1"/>
  <c r="G20" i="1"/>
  <c r="G261" i="1"/>
  <c r="G252" i="1"/>
  <c r="G243" i="1"/>
  <c r="G233" i="1"/>
  <c r="G224" i="1"/>
  <c r="G215" i="1"/>
  <c r="G205" i="1"/>
  <c r="G196" i="1"/>
  <c r="G187" i="1"/>
  <c r="G177" i="1"/>
  <c r="G168" i="1"/>
  <c r="G159" i="1"/>
  <c r="G149" i="1"/>
  <c r="G140" i="1"/>
  <c r="G131" i="1"/>
  <c r="G121" i="1"/>
  <c r="G112" i="1"/>
  <c r="G103" i="1"/>
  <c r="G93" i="1"/>
  <c r="G84" i="1"/>
  <c r="G75" i="1"/>
  <c r="G65" i="1"/>
  <c r="G23" i="1"/>
  <c r="G19" i="1"/>
  <c r="G254" i="1"/>
  <c r="G245" i="1"/>
  <c r="G236" i="1"/>
  <c r="G226" i="1"/>
  <c r="G217" i="1"/>
  <c r="G208" i="1"/>
  <c r="G198" i="1"/>
  <c r="G189" i="1"/>
  <c r="G180" i="1"/>
  <c r="G170" i="1"/>
  <c r="G161" i="1"/>
  <c r="G152" i="1"/>
  <c r="G142" i="1"/>
  <c r="G133" i="1"/>
  <c r="G124" i="1"/>
  <c r="G114" i="1"/>
  <c r="G105" i="1"/>
  <c r="G96" i="1"/>
  <c r="G86" i="1"/>
  <c r="G77" i="1"/>
  <c r="G68" i="1"/>
  <c r="G62" i="1"/>
  <c r="G60" i="1"/>
  <c r="G57" i="1"/>
  <c r="G55" i="1"/>
  <c r="G53" i="1"/>
  <c r="G50" i="1"/>
  <c r="G46" i="1"/>
  <c r="G43" i="1"/>
  <c r="G41" i="1"/>
  <c r="G39" i="1"/>
  <c r="G36" i="1"/>
  <c r="G34" i="1"/>
  <c r="G29" i="1"/>
  <c r="G27" i="1"/>
  <c r="G22" i="1"/>
  <c r="G18" i="1"/>
  <c r="I10" i="1"/>
  <c r="D6" i="1"/>
  <c r="D8" i="1"/>
  <c r="H15" i="1"/>
  <c r="H261" i="1" l="1"/>
  <c r="I261" i="1" s="1"/>
  <c r="K261" i="1" s="1"/>
  <c r="H257" i="1"/>
  <c r="H252" i="1"/>
  <c r="H247" i="1"/>
  <c r="H243" i="1"/>
  <c r="H238" i="1"/>
  <c r="H233" i="1"/>
  <c r="I233" i="1" s="1"/>
  <c r="K233" i="1" s="1"/>
  <c r="H229" i="1"/>
  <c r="H224" i="1"/>
  <c r="H219" i="1"/>
  <c r="H215" i="1"/>
  <c r="H210" i="1"/>
  <c r="H205" i="1"/>
  <c r="H201" i="1"/>
  <c r="H196" i="1"/>
  <c r="H191" i="1"/>
  <c r="H187" i="1"/>
  <c r="H182" i="1"/>
  <c r="H177" i="1"/>
  <c r="H173" i="1"/>
  <c r="H168" i="1"/>
  <c r="H163" i="1"/>
  <c r="H159" i="1"/>
  <c r="H154" i="1"/>
  <c r="H149" i="1"/>
  <c r="H145" i="1"/>
  <c r="H140" i="1"/>
  <c r="H135" i="1"/>
  <c r="H131" i="1"/>
  <c r="H126" i="1"/>
  <c r="H121" i="1"/>
  <c r="H117" i="1"/>
  <c r="H112" i="1"/>
  <c r="H107" i="1"/>
  <c r="H260" i="1"/>
  <c r="H256" i="1"/>
  <c r="H251" i="1"/>
  <c r="H246" i="1"/>
  <c r="H242" i="1"/>
  <c r="H237" i="1"/>
  <c r="H232" i="1"/>
  <c r="H228" i="1"/>
  <c r="H223" i="1"/>
  <c r="H218" i="1"/>
  <c r="H214" i="1"/>
  <c r="H209" i="1"/>
  <c r="H204" i="1"/>
  <c r="H200" i="1"/>
  <c r="H195" i="1"/>
  <c r="H190" i="1"/>
  <c r="H186" i="1"/>
  <c r="H181" i="1"/>
  <c r="H176" i="1"/>
  <c r="H172" i="1"/>
  <c r="H167" i="1"/>
  <c r="H162" i="1"/>
  <c r="I162" i="1" s="1"/>
  <c r="K162" i="1" s="1"/>
  <c r="H158" i="1"/>
  <c r="H153" i="1"/>
  <c r="H148" i="1"/>
  <c r="H144" i="1"/>
  <c r="H139" i="1"/>
  <c r="H134" i="1"/>
  <c r="H130" i="1"/>
  <c r="H125" i="1"/>
  <c r="H120" i="1"/>
  <c r="I120" i="1" s="1"/>
  <c r="K120" i="1" s="1"/>
  <c r="H116" i="1"/>
  <c r="H111" i="1"/>
  <c r="H106" i="1"/>
  <c r="H259" i="1"/>
  <c r="H254" i="1"/>
  <c r="H250" i="1"/>
  <c r="H245" i="1"/>
  <c r="H240" i="1"/>
  <c r="H236" i="1"/>
  <c r="H231" i="1"/>
  <c r="H226" i="1"/>
  <c r="H222" i="1"/>
  <c r="H217" i="1"/>
  <c r="H212" i="1"/>
  <c r="H208" i="1"/>
  <c r="H203" i="1"/>
  <c r="H198" i="1"/>
  <c r="I198" i="1" s="1"/>
  <c r="K198" i="1" s="1"/>
  <c r="H194" i="1"/>
  <c r="H189" i="1"/>
  <c r="H184" i="1"/>
  <c r="H180" i="1"/>
  <c r="H175" i="1"/>
  <c r="H170" i="1"/>
  <c r="H166" i="1"/>
  <c r="H161" i="1"/>
  <c r="H156" i="1"/>
  <c r="H152" i="1"/>
  <c r="H147" i="1"/>
  <c r="H142" i="1"/>
  <c r="H138" i="1"/>
  <c r="H133" i="1"/>
  <c r="H128" i="1"/>
  <c r="H124" i="1"/>
  <c r="H119" i="1"/>
  <c r="H114" i="1"/>
  <c r="H110" i="1"/>
  <c r="H105" i="1"/>
  <c r="H100" i="1"/>
  <c r="H96" i="1"/>
  <c r="H91" i="1"/>
  <c r="H86" i="1"/>
  <c r="H82" i="1"/>
  <c r="H77" i="1"/>
  <c r="H72" i="1"/>
  <c r="H68" i="1"/>
  <c r="H63" i="1"/>
  <c r="H58" i="1"/>
  <c r="H54" i="1"/>
  <c r="H49" i="1"/>
  <c r="H44" i="1"/>
  <c r="H40" i="1"/>
  <c r="H35" i="1"/>
  <c r="H30" i="1"/>
  <c r="H26" i="1"/>
  <c r="H21" i="1"/>
  <c r="H258" i="1"/>
  <c r="H253" i="1"/>
  <c r="I253" i="1" s="1"/>
  <c r="K253" i="1" s="1"/>
  <c r="H249" i="1"/>
  <c r="H244" i="1"/>
  <c r="H239" i="1"/>
  <c r="I239" i="1" s="1"/>
  <c r="K239" i="1" s="1"/>
  <c r="H235" i="1"/>
  <c r="H230" i="1"/>
  <c r="H225" i="1"/>
  <c r="H221" i="1"/>
  <c r="H216" i="1"/>
  <c r="H211" i="1"/>
  <c r="H207" i="1"/>
  <c r="H202" i="1"/>
  <c r="H197" i="1"/>
  <c r="I197" i="1" s="1"/>
  <c r="K197" i="1" s="1"/>
  <c r="H193" i="1"/>
  <c r="H188" i="1"/>
  <c r="H183" i="1"/>
  <c r="H179" i="1"/>
  <c r="H174" i="1"/>
  <c r="H169" i="1"/>
  <c r="H165" i="1"/>
  <c r="H160" i="1"/>
  <c r="H155" i="1"/>
  <c r="H151" i="1"/>
  <c r="H146" i="1"/>
  <c r="H141" i="1"/>
  <c r="H137" i="1"/>
  <c r="H132" i="1"/>
  <c r="H127" i="1"/>
  <c r="H123" i="1"/>
  <c r="H118" i="1"/>
  <c r="I118" i="1" s="1"/>
  <c r="K118" i="1" s="1"/>
  <c r="H113" i="1"/>
  <c r="H109" i="1"/>
  <c r="H99" i="1"/>
  <c r="H93" i="1"/>
  <c r="H88" i="1"/>
  <c r="H81" i="1"/>
  <c r="H75" i="1"/>
  <c r="H69" i="1"/>
  <c r="H62" i="1"/>
  <c r="H56" i="1"/>
  <c r="H50" i="1"/>
  <c r="H43" i="1"/>
  <c r="H37" i="1"/>
  <c r="H32" i="1"/>
  <c r="H25" i="1"/>
  <c r="H19" i="1"/>
  <c r="H104" i="1"/>
  <c r="H98" i="1"/>
  <c r="H92" i="1"/>
  <c r="H85" i="1"/>
  <c r="H79" i="1"/>
  <c r="H74" i="1"/>
  <c r="H67" i="1"/>
  <c r="H61" i="1"/>
  <c r="H55" i="1"/>
  <c r="H48" i="1"/>
  <c r="H42" i="1"/>
  <c r="H36" i="1"/>
  <c r="H29" i="1"/>
  <c r="H23" i="1"/>
  <c r="H18" i="1"/>
  <c r="H103" i="1"/>
  <c r="H97" i="1"/>
  <c r="H90" i="1"/>
  <c r="H84" i="1"/>
  <c r="H78" i="1"/>
  <c r="H71" i="1"/>
  <c r="H65" i="1"/>
  <c r="H60" i="1"/>
  <c r="H53" i="1"/>
  <c r="H47" i="1"/>
  <c r="H41" i="1"/>
  <c r="H34" i="1"/>
  <c r="H28" i="1"/>
  <c r="H22" i="1"/>
  <c r="H102" i="1"/>
  <c r="H95" i="1"/>
  <c r="H89" i="1"/>
  <c r="H83" i="1"/>
  <c r="H76" i="1"/>
  <c r="H70" i="1"/>
  <c r="H64" i="1"/>
  <c r="H57" i="1"/>
  <c r="H51" i="1"/>
  <c r="H46" i="1"/>
  <c r="H39" i="1"/>
  <c r="H33" i="1"/>
  <c r="H27" i="1"/>
  <c r="H20" i="1"/>
  <c r="I212" i="1"/>
  <c r="K212" i="1" s="1"/>
  <c r="I240" i="1"/>
  <c r="K240" i="1" s="1"/>
  <c r="I205" i="1"/>
  <c r="K205" i="1" s="1"/>
  <c r="I247" i="1"/>
  <c r="K247" i="1" s="1"/>
  <c r="I226" i="1"/>
  <c r="K226" i="1" s="1"/>
  <c r="I176" i="1"/>
  <c r="K176" i="1" s="1"/>
  <c r="D7" i="1"/>
  <c r="D4" i="1"/>
  <c r="D5" i="1"/>
  <c r="I5" i="1"/>
  <c r="I4" i="1"/>
  <c r="I195" i="1" l="1"/>
  <c r="K195" i="1" s="1"/>
  <c r="I223" i="1"/>
  <c r="K223" i="1" s="1"/>
  <c r="I219" i="1"/>
  <c r="K219" i="1" s="1"/>
  <c r="I202" i="1"/>
  <c r="K202" i="1" s="1"/>
  <c r="I246" i="1"/>
  <c r="K246" i="1" s="1"/>
  <c r="I211" i="1"/>
  <c r="K211" i="1" s="1"/>
  <c r="I204" i="1"/>
  <c r="K204" i="1" s="1"/>
  <c r="I134" i="1"/>
  <c r="K134" i="1" s="1"/>
  <c r="I237" i="1"/>
  <c r="K237" i="1" s="1"/>
  <c r="I258" i="1"/>
  <c r="K258" i="1" s="1"/>
  <c r="I254" i="1"/>
  <c r="K254" i="1" s="1"/>
  <c r="I230" i="1"/>
  <c r="K230" i="1" s="1"/>
  <c r="I216" i="1"/>
  <c r="K216" i="1" s="1"/>
  <c r="I209" i="1"/>
  <c r="K209" i="1" s="1"/>
  <c r="I218" i="1"/>
  <c r="K218" i="1" s="1"/>
  <c r="I225" i="1"/>
  <c r="K225" i="1" s="1"/>
  <c r="I232" i="1"/>
  <c r="K232" i="1" s="1"/>
  <c r="I251" i="1"/>
  <c r="K251" i="1" s="1"/>
  <c r="I244" i="1"/>
  <c r="K244" i="1" s="1"/>
  <c r="I260" i="1"/>
  <c r="K260" i="1" s="1"/>
  <c r="I113" i="1"/>
  <c r="K113" i="1" s="1"/>
  <c r="I139" i="1"/>
  <c r="K139" i="1" s="1"/>
  <c r="I167" i="1"/>
  <c r="K167" i="1" s="1"/>
  <c r="I160" i="1"/>
  <c r="K160" i="1" s="1"/>
  <c r="I169" i="1"/>
  <c r="K169" i="1" s="1"/>
  <c r="I127" i="1"/>
  <c r="K127" i="1" s="1"/>
  <c r="I141" i="1"/>
  <c r="K141" i="1" s="1"/>
  <c r="I125" i="1"/>
  <c r="K125" i="1" s="1"/>
  <c r="I174" i="1"/>
  <c r="K174" i="1" s="1"/>
  <c r="D10" i="1"/>
  <c r="I85" i="1"/>
  <c r="K85" i="1" s="1"/>
  <c r="I146" i="1"/>
  <c r="K146" i="1" s="1"/>
  <c r="I153" i="1"/>
  <c r="K153" i="1" s="1"/>
  <c r="I111" i="1"/>
  <c r="K111" i="1" s="1"/>
  <c r="I92" i="1"/>
  <c r="K92" i="1" s="1"/>
  <c r="I106" i="1"/>
  <c r="K106" i="1" s="1"/>
  <c r="I148" i="1"/>
  <c r="K148" i="1" s="1"/>
  <c r="I99" i="1"/>
  <c r="K99" i="1" s="1"/>
  <c r="I155" i="1"/>
  <c r="K155" i="1" s="1"/>
  <c r="I90" i="1"/>
  <c r="K90" i="1" s="1"/>
  <c r="I181" i="1"/>
  <c r="K181" i="1" s="1"/>
  <c r="I43" i="1"/>
  <c r="K43" i="1" s="1"/>
  <c r="I57" i="1"/>
  <c r="K57" i="1" s="1"/>
  <c r="I71" i="1"/>
  <c r="K71" i="1" s="1"/>
  <c r="I190" i="1"/>
  <c r="K190" i="1" s="1"/>
  <c r="I97" i="1"/>
  <c r="K97" i="1" s="1"/>
  <c r="I132" i="1"/>
  <c r="K132" i="1" s="1"/>
  <c r="I188" i="1"/>
  <c r="K188" i="1" s="1"/>
  <c r="I183" i="1"/>
  <c r="K183" i="1" s="1"/>
  <c r="I104" i="1"/>
  <c r="K104" i="1" s="1"/>
  <c r="I64" i="1"/>
  <c r="K64" i="1" s="1"/>
  <c r="I50" i="1"/>
  <c r="K50" i="1" s="1"/>
  <c r="I36" i="1"/>
  <c r="K36" i="1" s="1"/>
  <c r="I78" i="1"/>
  <c r="K78" i="1" s="1"/>
  <c r="I29" i="1"/>
  <c r="K29" i="1" s="1"/>
  <c r="I22" i="1"/>
  <c r="K22" i="1" s="1"/>
  <c r="I41" i="1"/>
  <c r="I34" i="1"/>
  <c r="I53" i="1"/>
  <c r="I69" i="1"/>
  <c r="I55" i="1"/>
  <c r="I83" i="1"/>
  <c r="I32" i="1"/>
  <c r="I27" i="1"/>
  <c r="I62" i="1"/>
  <c r="I76" i="1"/>
  <c r="I48" i="1"/>
  <c r="I16" i="1"/>
  <c r="E86" i="1"/>
  <c r="E84" i="1"/>
  <c r="E83" i="1"/>
  <c r="E82" i="1"/>
  <c r="E81" i="1"/>
  <c r="E79" i="1"/>
  <c r="E77" i="1"/>
  <c r="E76" i="1"/>
  <c r="E75" i="1"/>
  <c r="E74" i="1"/>
  <c r="E72" i="1"/>
  <c r="E70" i="1"/>
  <c r="E69" i="1"/>
  <c r="E68" i="1"/>
  <c r="E67" i="1"/>
  <c r="E65" i="1"/>
  <c r="E63" i="1"/>
  <c r="E62" i="1"/>
  <c r="E61" i="1"/>
  <c r="E60" i="1"/>
  <c r="E58" i="1"/>
  <c r="E56" i="1"/>
  <c r="E55" i="1"/>
  <c r="E54" i="1"/>
  <c r="E53" i="1"/>
  <c r="E51" i="1"/>
  <c r="E49" i="1"/>
  <c r="E48" i="1"/>
  <c r="E47" i="1"/>
  <c r="E46" i="1"/>
  <c r="E44" i="1"/>
  <c r="E42" i="1"/>
  <c r="E41" i="1"/>
  <c r="E40" i="1"/>
  <c r="E39" i="1"/>
  <c r="E37" i="1"/>
  <c r="E35" i="1"/>
  <c r="E34" i="1"/>
  <c r="E33" i="1"/>
  <c r="E32" i="1"/>
  <c r="E30" i="1"/>
  <c r="E28" i="1"/>
  <c r="E27" i="1"/>
  <c r="E26" i="1"/>
  <c r="E25" i="1"/>
  <c r="E19" i="1"/>
  <c r="E20" i="1"/>
  <c r="E21" i="1"/>
  <c r="E23" i="1"/>
  <c r="E18" i="1"/>
  <c r="C16" i="1"/>
  <c r="G16" i="1" s="1"/>
  <c r="E262" i="1" l="1"/>
  <c r="I238" i="1"/>
  <c r="K238" i="1" s="1"/>
  <c r="I217" i="1"/>
  <c r="K217" i="1" s="1"/>
  <c r="I242" i="1"/>
  <c r="K242" i="1" s="1"/>
  <c r="I228" i="1"/>
  <c r="K228" i="1" s="1"/>
  <c r="I210" i="1"/>
  <c r="K210" i="1" s="1"/>
  <c r="I207" i="1"/>
  <c r="K207" i="1" s="1"/>
  <c r="I259" i="1"/>
  <c r="K259" i="1" s="1"/>
  <c r="I250" i="1"/>
  <c r="K250" i="1" s="1"/>
  <c r="I175" i="1"/>
  <c r="K175" i="1" s="1"/>
  <c r="I200" i="1"/>
  <c r="K200" i="1" s="1"/>
  <c r="I229" i="1"/>
  <c r="K229" i="1" s="1"/>
  <c r="I194" i="1"/>
  <c r="K194" i="1" s="1"/>
  <c r="I137" i="1"/>
  <c r="K137" i="1" s="1"/>
  <c r="I214" i="1"/>
  <c r="K214" i="1" s="1"/>
  <c r="I193" i="1"/>
  <c r="K193" i="1" s="1"/>
  <c r="I257" i="1"/>
  <c r="K257" i="1" s="1"/>
  <c r="I249" i="1"/>
  <c r="K249" i="1" s="1"/>
  <c r="I215" i="1"/>
  <c r="K215" i="1" s="1"/>
  <c r="I208" i="1"/>
  <c r="K208" i="1" s="1"/>
  <c r="I201" i="1"/>
  <c r="K201" i="1" s="1"/>
  <c r="I224" i="1"/>
  <c r="K224" i="1" s="1"/>
  <c r="I196" i="1"/>
  <c r="K196" i="1" s="1"/>
  <c r="I203" i="1"/>
  <c r="K203" i="1" s="1"/>
  <c r="I222" i="1"/>
  <c r="K222" i="1" s="1"/>
  <c r="I231" i="1"/>
  <c r="K231" i="1" s="1"/>
  <c r="I235" i="1"/>
  <c r="K235" i="1" s="1"/>
  <c r="I243" i="1"/>
  <c r="K243" i="1" s="1"/>
  <c r="I236" i="1"/>
  <c r="K236" i="1" s="1"/>
  <c r="I252" i="1"/>
  <c r="K252" i="1" s="1"/>
  <c r="I245" i="1"/>
  <c r="K245" i="1" s="1"/>
  <c r="I256" i="1"/>
  <c r="K256" i="1" s="1"/>
  <c r="I39" i="1"/>
  <c r="I77" i="1"/>
  <c r="I28" i="1"/>
  <c r="I173" i="1"/>
  <c r="K173" i="1" s="1"/>
  <c r="I60" i="1"/>
  <c r="I70" i="1"/>
  <c r="I144" i="1"/>
  <c r="K144" i="1" s="1"/>
  <c r="I112" i="1"/>
  <c r="K112" i="1" s="1"/>
  <c r="I161" i="1"/>
  <c r="K161" i="1" s="1"/>
  <c r="I189" i="1"/>
  <c r="K189" i="1" s="1"/>
  <c r="I159" i="1"/>
  <c r="K159" i="1" s="1"/>
  <c r="I145" i="1"/>
  <c r="K145" i="1" s="1"/>
  <c r="I117" i="1"/>
  <c r="K117" i="1" s="1"/>
  <c r="I103" i="1"/>
  <c r="K103" i="1" s="1"/>
  <c r="I84" i="1"/>
  <c r="I49" i="1"/>
  <c r="I98" i="1"/>
  <c r="K98" i="1" s="1"/>
  <c r="I96" i="1"/>
  <c r="K96" i="1" s="1"/>
  <c r="I180" i="1"/>
  <c r="K180" i="1" s="1"/>
  <c r="I63" i="1"/>
  <c r="I152" i="1"/>
  <c r="K152" i="1" s="1"/>
  <c r="I179" i="1"/>
  <c r="K179" i="1" s="1"/>
  <c r="I105" i="1"/>
  <c r="K105" i="1" s="1"/>
  <c r="I89" i="1"/>
  <c r="K89" i="1" s="1"/>
  <c r="I109" i="1"/>
  <c r="K109" i="1" s="1"/>
  <c r="I165" i="1"/>
  <c r="K165" i="1" s="1"/>
  <c r="I133" i="1"/>
  <c r="K133" i="1" s="1"/>
  <c r="I168" i="1"/>
  <c r="K168" i="1" s="1"/>
  <c r="I46" i="1"/>
  <c r="I47" i="1"/>
  <c r="I56" i="1"/>
  <c r="I172" i="1"/>
  <c r="K172" i="1" s="1"/>
  <c r="I131" i="1"/>
  <c r="K131" i="1" s="1"/>
  <c r="I126" i="1"/>
  <c r="K126" i="1" s="1"/>
  <c r="I154" i="1"/>
  <c r="K154" i="1" s="1"/>
  <c r="I88" i="1"/>
  <c r="K88" i="1" s="1"/>
  <c r="I151" i="1"/>
  <c r="K151" i="1" s="1"/>
  <c r="I158" i="1"/>
  <c r="K158" i="1" s="1"/>
  <c r="I166" i="1"/>
  <c r="K166" i="1" s="1"/>
  <c r="I124" i="1"/>
  <c r="K124" i="1" s="1"/>
  <c r="I182" i="1"/>
  <c r="K182" i="1" s="1"/>
  <c r="I140" i="1"/>
  <c r="K140" i="1" s="1"/>
  <c r="I91" i="1"/>
  <c r="K91" i="1" s="1"/>
  <c r="I147" i="1"/>
  <c r="K147" i="1" s="1"/>
  <c r="I184" i="1"/>
  <c r="K184" i="1" s="1"/>
  <c r="I128" i="1"/>
  <c r="K128" i="1" s="1"/>
  <c r="I156" i="1"/>
  <c r="K156" i="1" s="1"/>
  <c r="I149" i="1"/>
  <c r="K149" i="1" s="1"/>
  <c r="I121" i="1"/>
  <c r="K121" i="1" s="1"/>
  <c r="I142" i="1"/>
  <c r="K142" i="1" s="1"/>
  <c r="I110" i="1"/>
  <c r="K110" i="1" s="1"/>
  <c r="I186" i="1"/>
  <c r="K186" i="1" s="1"/>
  <c r="I138" i="1"/>
  <c r="K138" i="1" s="1"/>
  <c r="I119" i="1"/>
  <c r="K119" i="1" s="1"/>
  <c r="I187" i="1"/>
  <c r="K187" i="1" s="1"/>
  <c r="I68" i="1"/>
  <c r="I75" i="1"/>
  <c r="I42" i="1"/>
  <c r="I26" i="1"/>
  <c r="I35" i="1"/>
  <c r="I33" i="1"/>
  <c r="I82" i="1"/>
  <c r="I40" i="1"/>
  <c r="I67" i="1"/>
  <c r="I81" i="1"/>
  <c r="I61" i="1"/>
  <c r="I25" i="1"/>
  <c r="I74" i="1"/>
  <c r="I54" i="1"/>
  <c r="D16" i="1"/>
  <c r="H16" i="1" s="1"/>
  <c r="G262" i="1" l="1"/>
  <c r="H262" i="1"/>
  <c r="I44" i="1"/>
  <c r="I23" i="1"/>
  <c r="I191" i="1"/>
  <c r="K191" i="1" s="1"/>
  <c r="I114" i="1"/>
  <c r="K114" i="1" s="1"/>
  <c r="I170" i="1"/>
  <c r="K170" i="1" s="1"/>
  <c r="I163" i="1"/>
  <c r="K163" i="1" s="1"/>
  <c r="I100" i="1"/>
  <c r="K100" i="1" s="1"/>
  <c r="I79" i="1"/>
  <c r="I107" i="1"/>
  <c r="K107" i="1" s="1"/>
  <c r="I177" i="1"/>
  <c r="K177" i="1" s="1"/>
  <c r="I93" i="1"/>
  <c r="K93" i="1" s="1"/>
  <c r="I72" i="1"/>
  <c r="I135" i="1"/>
  <c r="K135" i="1" s="1"/>
  <c r="I86" i="1"/>
  <c r="I58" i="1"/>
  <c r="I65" i="1"/>
  <c r="I51" i="1"/>
  <c r="I37" i="1"/>
  <c r="I30" i="1"/>
  <c r="K80" i="1"/>
  <c r="K73" i="1"/>
  <c r="K66" i="1"/>
  <c r="I263" i="1" l="1"/>
  <c r="I21" i="1"/>
  <c r="K21" i="1" s="1"/>
  <c r="K42" i="1"/>
  <c r="K56" i="1"/>
  <c r="K51" i="1"/>
  <c r="K30" i="1"/>
  <c r="K59" i="1"/>
  <c r="K52" i="1"/>
  <c r="K45" i="1"/>
  <c r="K72" i="1" l="1"/>
  <c r="K44" i="1"/>
  <c r="K37" i="1"/>
  <c r="K68" i="1"/>
  <c r="K75" i="1"/>
  <c r="K40" i="1"/>
  <c r="K26" i="1"/>
  <c r="K49" i="1"/>
  <c r="K35" i="1"/>
  <c r="K28" i="1"/>
  <c r="K60" i="1"/>
  <c r="I18" i="1"/>
  <c r="K86" i="1"/>
  <c r="K58" i="1"/>
  <c r="K77" i="1"/>
  <c r="K69" i="1"/>
  <c r="K79" i="1"/>
  <c r="K65" i="1"/>
  <c r="K23" i="1"/>
  <c r="K63" i="1"/>
  <c r="K70" i="1"/>
  <c r="K84" i="1"/>
  <c r="K38" i="1"/>
  <c r="K17" i="1"/>
  <c r="K31" i="1"/>
  <c r="K24" i="1"/>
  <c r="K18" i="1" l="1"/>
  <c r="K48" i="1"/>
  <c r="K41" i="1"/>
  <c r="K83" i="1"/>
  <c r="K82" i="1"/>
  <c r="K74" i="1"/>
  <c r="K53" i="1"/>
  <c r="K32" i="1"/>
  <c r="K34" i="1"/>
  <c r="K67" i="1"/>
  <c r="K47" i="1"/>
  <c r="I20" i="1"/>
  <c r="K62" i="1"/>
  <c r="K27" i="1"/>
  <c r="K46" i="1"/>
  <c r="K61" i="1"/>
  <c r="K33" i="1"/>
  <c r="K55" i="1"/>
  <c r="K81" i="1"/>
  <c r="K39" i="1"/>
  <c r="K54" i="1"/>
  <c r="I19" i="1"/>
  <c r="K19" i="1" s="1"/>
  <c r="K76" i="1"/>
  <c r="K25" i="1"/>
  <c r="K20" i="1" l="1"/>
  <c r="I95" i="1"/>
  <c r="I102" i="1"/>
  <c r="K102" i="1" s="1"/>
  <c r="I116" i="1"/>
  <c r="K116" i="1" s="1"/>
  <c r="I123" i="1"/>
  <c r="K123" i="1" s="1"/>
  <c r="I130" i="1"/>
  <c r="K130" i="1" s="1"/>
  <c r="K95" i="1" l="1"/>
  <c r="I221" i="1" l="1"/>
  <c r="K221" i="1" l="1"/>
  <c r="K262" i="1" s="1"/>
  <c r="I2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Gari, Gloria M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Gari, Gloria 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<sst xmlns="http://schemas.openxmlformats.org/spreadsheetml/2006/main" count="238" uniqueCount="62">
  <si>
    <t>Current Pay Distribution:</t>
  </si>
  <si>
    <t>Sick</t>
  </si>
  <si>
    <t>Holiday</t>
  </si>
  <si>
    <t>FH</t>
  </si>
  <si>
    <t>Vacation</t>
  </si>
  <si>
    <t>Effort to Pay</t>
  </si>
  <si>
    <t>Employee:</t>
  </si>
  <si>
    <t>Total Payment</t>
  </si>
  <si>
    <t>Amount Paid:</t>
  </si>
  <si>
    <t>Hrs Worked</t>
  </si>
  <si>
    <t>JE Needed</t>
  </si>
  <si>
    <t>Percentage Effort Distribution</t>
  </si>
  <si>
    <t>**NOTE:  Not to be used for employees with multiple possitions</t>
  </si>
  <si>
    <t>Pay Period:</t>
  </si>
  <si>
    <t>Pay Dates</t>
  </si>
  <si>
    <t>Total Pay</t>
  </si>
  <si>
    <t># of days</t>
  </si>
  <si>
    <t>Annual  Pay 1:</t>
  </si>
  <si>
    <t>Annual Pay 2:</t>
  </si>
  <si>
    <t>Monthly Pay</t>
  </si>
  <si>
    <t>Paid</t>
  </si>
  <si>
    <t>Total Days</t>
  </si>
  <si>
    <t>Pay Components</t>
  </si>
  <si>
    <t>Admin Leave</t>
  </si>
  <si>
    <t xml:space="preserve">To be used with salary transfers that have split months </t>
  </si>
  <si>
    <t>Worktag 1:</t>
  </si>
  <si>
    <t>Worktag 2:</t>
  </si>
  <si>
    <t>Worktag 3:</t>
  </si>
  <si>
    <t>Worktag 4:</t>
  </si>
  <si>
    <t>Worktag 5:</t>
  </si>
  <si>
    <t>Worktag 6:</t>
  </si>
  <si>
    <t>Worktag 7:</t>
  </si>
  <si>
    <t>Worktag 8:</t>
  </si>
  <si>
    <t>Worktag 9:</t>
  </si>
  <si>
    <t>Worktag 10:</t>
  </si>
  <si>
    <t>Worktag 11:</t>
  </si>
  <si>
    <t>Worktag 12:</t>
  </si>
  <si>
    <t>Worktag 13:</t>
  </si>
  <si>
    <t>Worktag 14:</t>
  </si>
  <si>
    <t>Worktag 15:</t>
  </si>
  <si>
    <t>Worktag 16:</t>
  </si>
  <si>
    <t>Worktag 17:</t>
  </si>
  <si>
    <t>Worktag 18:</t>
  </si>
  <si>
    <t>Worktag 19:</t>
  </si>
  <si>
    <t>Worktag 20:</t>
  </si>
  <si>
    <t>Worktag21:</t>
  </si>
  <si>
    <t>Worktag 22:</t>
  </si>
  <si>
    <t>Worktag 23:</t>
  </si>
  <si>
    <t>Worktag 24:</t>
  </si>
  <si>
    <t>Worktag 25:</t>
  </si>
  <si>
    <t>Worktag 26:</t>
  </si>
  <si>
    <t>Worktag 27:</t>
  </si>
  <si>
    <t>Worktag 28:</t>
  </si>
  <si>
    <t>Worktag 29:</t>
  </si>
  <si>
    <t>Worktag 30:</t>
  </si>
  <si>
    <t>Worktag 31:</t>
  </si>
  <si>
    <t>Worktag 32:</t>
  </si>
  <si>
    <t>Worktag 33:</t>
  </si>
  <si>
    <t>Worktag 34:</t>
  </si>
  <si>
    <t>worktag 35:</t>
  </si>
  <si>
    <t>Revised 11-05-2019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</si>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</sst>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0" fillId="2" borderId="1" xfId="0" applyNumberFormat="1" applyFill="1" applyBorder="1"/>
    <xf numFmtId="43" fontId="2" fillId="2" borderId="1" xfId="0" applyNumberFormat="1" applyFont="1" applyFill="1" applyBorder="1"/>
    <xf numFmtId="43" fontId="2" fillId="2" borderId="5" xfId="0" applyNumberFormat="1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5" xfId="0" applyFont="1" applyFill="1" applyBorder="1"/>
    <xf numFmtId="0" fontId="3" fillId="2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2" fillId="2" borderId="1" xfId="0" applyNumberFormat="1" applyFont="1" applyFill="1" applyBorder="1"/>
    <xf numFmtId="43" fontId="2" fillId="2" borderId="1" xfId="1" applyFont="1" applyFill="1" applyBorder="1"/>
    <xf numFmtId="43" fontId="2" fillId="0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6" xfId="0" applyFont="1" applyFill="1" applyBorder="1" applyAlignment="1"/>
    <xf numFmtId="0" fontId="2" fillId="5" borderId="2" xfId="0" applyFont="1" applyFill="1" applyBorder="1" applyAlignment="1"/>
    <xf numFmtId="43" fontId="0" fillId="2" borderId="5" xfId="1" applyFont="1" applyFill="1" applyBorder="1"/>
    <xf numFmtId="164" fontId="2" fillId="5" borderId="12" xfId="2" applyNumberFormat="1" applyFont="1" applyFill="1" applyBorder="1"/>
    <xf numFmtId="0" fontId="2" fillId="0" borderId="0" xfId="0" applyFont="1" applyFill="1" applyBorder="1" applyAlignment="1">
      <alignment horizontal="center"/>
    </xf>
    <xf numFmtId="43" fontId="0" fillId="2" borderId="6" xfId="0" applyNumberFormat="1" applyFill="1" applyBorder="1"/>
    <xf numFmtId="0" fontId="0" fillId="0" borderId="0" xfId="0" applyFill="1" applyBorder="1"/>
    <xf numFmtId="165" fontId="0" fillId="0" borderId="0" xfId="1" applyNumberFormat="1" applyFont="1" applyFill="1" applyBorder="1" applyAlignment="1"/>
    <xf numFmtId="43" fontId="0" fillId="0" borderId="0" xfId="0" applyNumberFormat="1" applyFill="1" applyBorder="1"/>
    <xf numFmtId="43" fontId="2" fillId="0" borderId="0" xfId="1" applyFont="1" applyFill="1" applyBorder="1"/>
    <xf numFmtId="165" fontId="2" fillId="2" borderId="1" xfId="1" applyNumberFormat="1" applyFont="1" applyFill="1" applyBorder="1" applyAlignment="1">
      <alignment wrapText="1"/>
    </xf>
    <xf numFmtId="0" fontId="0" fillId="0" borderId="0" xfId="0" applyBorder="1"/>
    <xf numFmtId="43" fontId="2" fillId="0" borderId="0" xfId="1" applyFont="1" applyFill="1" applyBorder="1" applyAlignment="1">
      <alignment wrapText="1"/>
    </xf>
    <xf numFmtId="165" fontId="2" fillId="3" borderId="5" xfId="1" applyNumberFormat="1" applyFont="1" applyFill="1" applyBorder="1" applyProtection="1">
      <protection locked="0"/>
    </xf>
    <xf numFmtId="165" fontId="2" fillId="3" borderId="1" xfId="1" applyNumberFormat="1" applyFont="1" applyFill="1" applyBorder="1" applyProtection="1">
      <protection locked="0"/>
    </xf>
    <xf numFmtId="43" fontId="2" fillId="4" borderId="1" xfId="1" applyFont="1" applyFill="1" applyBorder="1" applyProtection="1"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14" fontId="2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164" fontId="2" fillId="3" borderId="10" xfId="2" applyNumberFormat="1" applyFont="1" applyFill="1" applyBorder="1" applyProtection="1">
      <protection locked="0"/>
    </xf>
    <xf numFmtId="164" fontId="2" fillId="3" borderId="11" xfId="2" applyNumberFormat="1" applyFont="1" applyFill="1" applyBorder="1" applyProtection="1">
      <protection locked="0"/>
    </xf>
    <xf numFmtId="43" fontId="0" fillId="3" borderId="5" xfId="1" applyFont="1" applyFill="1" applyBorder="1" applyProtection="1">
      <protection locked="0"/>
    </xf>
    <xf numFmtId="43" fontId="0" fillId="3" borderId="1" xfId="1" applyFont="1" applyFill="1" applyBorder="1" applyProtection="1">
      <protection locked="0"/>
    </xf>
    <xf numFmtId="43" fontId="0" fillId="3" borderId="4" xfId="1" applyFont="1" applyFill="1" applyBorder="1" applyProtection="1">
      <protection locked="0"/>
    </xf>
    <xf numFmtId="164" fontId="2" fillId="5" borderId="9" xfId="2" applyNumberFormat="1" applyFont="1" applyFill="1" applyBorder="1"/>
    <xf numFmtId="164" fontId="2" fillId="3" borderId="1" xfId="2" applyNumberFormat="1" applyFont="1" applyFill="1" applyBorder="1" applyProtection="1">
      <protection locked="0"/>
    </xf>
    <xf numFmtId="164" fontId="2" fillId="3" borderId="6" xfId="2" applyNumberFormat="1" applyFont="1" applyFill="1" applyBorder="1" applyProtection="1">
      <protection locked="0"/>
    </xf>
    <xf numFmtId="164" fontId="2" fillId="5" borderId="7" xfId="2" applyNumberFormat="1" applyFont="1" applyFill="1" applyBorder="1"/>
    <xf numFmtId="43" fontId="2" fillId="0" borderId="0" xfId="0" applyNumberFormat="1" applyFont="1" applyBorder="1"/>
    <xf numFmtId="1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 applyProtection="1">
      <alignment horizontal="center"/>
    </xf>
    <xf numFmtId="14" fontId="2" fillId="2" borderId="4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43" fontId="0" fillId="0" borderId="0" xfId="1" applyFont="1"/>
    <xf numFmtId="43" fontId="2" fillId="0" borderId="1" xfId="1" applyFont="1" applyBorder="1"/>
    <xf numFmtId="0" fontId="2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6"/>
  <sheetViews>
    <sheetView tabSelected="1" zoomScaleNormal="100" workbookViewId="0">
      <pane ySplit="16" topLeftCell="A152" activePane="bottomLeft" state="frozen"/>
      <selection pane="bottomLeft" activeCell="A5" sqref="A5"/>
    </sheetView>
  </sheetViews>
  <sheetFormatPr defaultRowHeight="15.75" x14ac:dyDescent="0.25"/>
  <cols>
    <col min="1" max="1" width="12" bestFit="1" customWidth="1"/>
    <col min="2" max="5" width="10.125" bestFit="1" customWidth="1"/>
    <col min="6" max="6" width="1.75" customWidth="1"/>
    <col min="7" max="7" width="13.125" bestFit="1" customWidth="1"/>
    <col min="8" max="8" width="11.125" bestFit="1" customWidth="1"/>
    <col min="9" max="9" width="9.875" bestFit="1" customWidth="1"/>
    <col min="10" max="10" width="1.75" customWidth="1"/>
    <col min="11" max="11" width="11.125" bestFit="1" customWidth="1"/>
  </cols>
  <sheetData>
    <row r="1" spans="1:11" x14ac:dyDescent="0.25">
      <c r="G1" s="6" t="s">
        <v>6</v>
      </c>
      <c r="H1" s="66"/>
      <c r="I1" s="67"/>
      <c r="J1" s="67"/>
      <c r="K1" s="68"/>
    </row>
    <row r="2" spans="1:11" x14ac:dyDescent="0.25">
      <c r="A2" s="74" t="s">
        <v>22</v>
      </c>
      <c r="B2" s="74"/>
      <c r="C2" s="74"/>
      <c r="D2" s="74"/>
      <c r="E2" s="29"/>
      <c r="G2" s="6" t="s">
        <v>13</v>
      </c>
      <c r="H2" s="82"/>
      <c r="I2" s="82"/>
      <c r="J2" s="82"/>
      <c r="K2" s="82"/>
    </row>
    <row r="3" spans="1:11" x14ac:dyDescent="0.25">
      <c r="A3" s="21" t="s">
        <v>14</v>
      </c>
      <c r="B3" s="39"/>
      <c r="C3" s="40"/>
      <c r="D3" s="52" t="s">
        <v>20</v>
      </c>
      <c r="E3" s="17"/>
      <c r="G3" s="6"/>
      <c r="H3" s="4"/>
      <c r="I3" s="4"/>
      <c r="J3" s="5"/>
    </row>
    <row r="4" spans="1:11" x14ac:dyDescent="0.25">
      <c r="A4" s="8" t="s">
        <v>61</v>
      </c>
      <c r="B4" s="28">
        <f t="shared" ref="B4:B9" si="0">+(C18+C25+C32+C39+C46+C53+C60+C67+C74+C81+C88+C95+C102+C109+C116+C123+C130+C137+C144+C151+C158+C165+C172+C179+C186+C193+C200+C207+C214+C221+C228+C235+C242+C249+C256)</f>
        <v>0</v>
      </c>
      <c r="C4" s="28">
        <f>+(D18+D25+D32+D39+D46+D53+D60+D67+D74+D81+D88+D95+D102+D109+D116+D123+D130+D137+D144+D151+D158+D165+D172+D179+D186+D193+D200+D207+D214+D221+D228+D235+D242+D249+D256)</f>
        <v>0</v>
      </c>
      <c r="D4" s="9">
        <f>+B4+C4</f>
        <v>0</v>
      </c>
      <c r="E4" s="30"/>
      <c r="G4" s="7" t="s">
        <v>17</v>
      </c>
      <c r="H4" s="38"/>
      <c r="I4" s="19">
        <f>+H4/12</f>
        <v>0</v>
      </c>
      <c r="J4" s="71"/>
      <c r="K4" s="71"/>
    </row>
    <row r="5" spans="1:11" x14ac:dyDescent="0.25">
      <c r="A5" s="8" t="s">
        <v>1</v>
      </c>
      <c r="B5" s="28">
        <f t="shared" si="0"/>
        <v>0</v>
      </c>
      <c r="C5" s="28">
        <f>+(D19+D26+D33+D40+D47+D54+D61+D68+D75+D82+D89+D96+D103+D110+D117+D124+D131+D138+D145+D152+D159+D166+D173+D180+D187+D194+D201+D208+D215+D222+D229+D236+D243+D250+D257)</f>
        <v>0</v>
      </c>
      <c r="D5" s="9">
        <f t="shared" ref="D5:D9" si="1">+B5+C5</f>
        <v>0</v>
      </c>
      <c r="E5" s="30"/>
      <c r="G5" s="58" t="s">
        <v>18</v>
      </c>
      <c r="H5" s="38"/>
      <c r="I5" s="10">
        <f>+H5/12</f>
        <v>0</v>
      </c>
      <c r="J5" s="71"/>
      <c r="K5" s="71"/>
    </row>
    <row r="6" spans="1:11" x14ac:dyDescent="0.25">
      <c r="A6" s="8" t="s">
        <v>4</v>
      </c>
      <c r="B6" s="28">
        <f t="shared" si="0"/>
        <v>0</v>
      </c>
      <c r="C6" s="28">
        <f t="shared" ref="C6" si="2">+(D20+D27+D34+D41+D48+D55+D62+D69+D76+D83+D90+D97+D104+D111+D118+D125+D132+D139+D146+D153+D160+D167+D174+D181+D188+D195+D202+D209+D216+D223+D230+D237+D244+D251+D258)</f>
        <v>0</v>
      </c>
      <c r="D6" s="9">
        <f t="shared" si="1"/>
        <v>0</v>
      </c>
      <c r="E6" s="30"/>
      <c r="F6" s="34"/>
      <c r="G6" s="59"/>
      <c r="H6" s="35"/>
      <c r="I6" s="20"/>
      <c r="J6" s="71"/>
      <c r="K6" s="71"/>
    </row>
    <row r="7" spans="1:11" x14ac:dyDescent="0.25">
      <c r="A7" s="8" t="s">
        <v>2</v>
      </c>
      <c r="B7" s="28">
        <f t="shared" si="0"/>
        <v>0</v>
      </c>
      <c r="C7" s="28">
        <f t="shared" ref="C7" si="3">+(D21+D28+D35+D42+D49+D56+D63+D70+D77+D84+D91+D98+D105+D112+D119+D126+D133+D140+D147+D154+D161+D168+D175+D182+D189+D196+D203+D210+D217+D224+D231+D238+D245+D252+D259)</f>
        <v>0</v>
      </c>
      <c r="D7" s="9">
        <f t="shared" si="1"/>
        <v>0</v>
      </c>
      <c r="E7" s="30"/>
      <c r="G7" s="83" t="s">
        <v>14</v>
      </c>
      <c r="H7" s="83"/>
      <c r="I7" s="83"/>
      <c r="J7" s="71"/>
      <c r="K7" s="71"/>
    </row>
    <row r="8" spans="1:11" x14ac:dyDescent="0.25">
      <c r="A8" s="8" t="s">
        <v>3</v>
      </c>
      <c r="B8" s="28">
        <f t="shared" si="0"/>
        <v>0</v>
      </c>
      <c r="C8" s="28">
        <f t="shared" ref="C8" si="4">+(D22+D29+D36+D43+D50+D57+D64+D71+D78+D85+D92+D99+D106+D113+D120+D127+D134+D141+D148+D155+D162+D169+D176+D183+D190+D197+D204+D211+D218+D225+D232+D239+D246+D253+D260)</f>
        <v>0</v>
      </c>
      <c r="D8" s="9">
        <f t="shared" si="1"/>
        <v>0</v>
      </c>
      <c r="E8" s="30"/>
      <c r="G8" s="84"/>
      <c r="H8" s="84"/>
      <c r="I8" s="36"/>
      <c r="J8" s="71"/>
      <c r="K8" s="71"/>
    </row>
    <row r="9" spans="1:11" x14ac:dyDescent="0.25">
      <c r="A9" s="8" t="s">
        <v>23</v>
      </c>
      <c r="B9" s="28">
        <f t="shared" si="0"/>
        <v>0</v>
      </c>
      <c r="C9" s="28">
        <f t="shared" ref="C9" si="5">+(D23+D30+D37+D44+D51+D58+D65+D72+D79+D86+D93+D100+D107+D114+D121+D128+D135+D142+D149+D156+D163+D170+D177+D184+D191+D198+D205+D212+D219+D226+D233+D240+D247+D254+D261)</f>
        <v>0</v>
      </c>
      <c r="D9" s="9">
        <f t="shared" si="1"/>
        <v>0</v>
      </c>
      <c r="E9" s="30"/>
      <c r="G9" s="84"/>
      <c r="H9" s="84"/>
      <c r="I9" s="37"/>
      <c r="J9" s="71"/>
      <c r="K9" s="71"/>
    </row>
    <row r="10" spans="1:11" x14ac:dyDescent="0.25">
      <c r="A10" s="8" t="s">
        <v>9</v>
      </c>
      <c r="B10" s="10">
        <f>SUM(B4:B9)</f>
        <v>0</v>
      </c>
      <c r="C10" s="10">
        <f>SUM(C4:C9)</f>
        <v>0</v>
      </c>
      <c r="D10" s="10">
        <f>SUM(D4:D9)</f>
        <v>0</v>
      </c>
      <c r="E10" s="30"/>
      <c r="G10" s="85" t="s">
        <v>21</v>
      </c>
      <c r="H10" s="85"/>
      <c r="I10" s="33">
        <f>SUM(I8:I9)</f>
        <v>0</v>
      </c>
      <c r="J10" s="71"/>
      <c r="K10" s="71"/>
    </row>
    <row r="11" spans="1:11" x14ac:dyDescent="0.25">
      <c r="A11" s="17"/>
      <c r="B11" s="31"/>
      <c r="C11" s="31"/>
      <c r="D11" s="31"/>
      <c r="E11" s="30"/>
      <c r="G11" s="27"/>
      <c r="H11" s="32"/>
      <c r="I11" s="20"/>
      <c r="J11" s="71"/>
      <c r="K11" s="71"/>
    </row>
    <row r="12" spans="1:11" x14ac:dyDescent="0.25">
      <c r="A12" s="17"/>
      <c r="B12" s="20"/>
      <c r="C12" s="20"/>
      <c r="D12" s="20"/>
      <c r="G12" s="74" t="s">
        <v>5</v>
      </c>
      <c r="H12" s="74"/>
      <c r="I12" s="74"/>
    </row>
    <row r="13" spans="1:11" x14ac:dyDescent="0.25">
      <c r="A13" s="89" t="s">
        <v>0</v>
      </c>
      <c r="B13" s="90"/>
      <c r="C13" s="90"/>
      <c r="D13" s="90"/>
      <c r="E13" s="91"/>
      <c r="G13" s="78" t="s">
        <v>11</v>
      </c>
      <c r="H13" s="78"/>
      <c r="I13" s="78"/>
    </row>
    <row r="14" spans="1:11" x14ac:dyDescent="0.25">
      <c r="A14" s="23"/>
      <c r="B14" s="24"/>
      <c r="C14" s="18">
        <f>+C17+C24+C31+C38+C45+C52+C59+C66+C73+C80+C87+C94+C101+C108+C115+C122+C129+C136+C143+C150+C157+C164+C171+C178+C185+C192+C199+C206+C213+C220+C227+C234+C241+C248+C255</f>
        <v>0</v>
      </c>
      <c r="D14" s="18">
        <f t="shared" ref="D14:E14" si="6">+D17+D24+D31+D38+D45+D52+D59+D66+D73+D80+D87+D94+D101+D108+D115+D122+D129+D136+D143+D150+D157+D164+D171+D178+D185+D192+D199+D206+D213+D220+D227+D234+D241+D248+D255</f>
        <v>0</v>
      </c>
      <c r="E14" s="18">
        <f t="shared" si="6"/>
        <v>0</v>
      </c>
      <c r="G14" s="18">
        <f>+G17+G24+G31+G38+G45+G52+G59+G66+G73+G80+G87+G94+G101+G108+G115+G122+G129+G136+G143+G150+G157+G164+G171+G178+G185+G192+G199+G206+G213+G220+G227+G234+G241+G248+G255</f>
        <v>0</v>
      </c>
      <c r="H14" s="18">
        <f>+H17+H24+H31+H38+H45+H52+H59+H66+H73+H80+H87+H94+H101+H108+H115+H122+H129+H136+H143+H150+H157+H164+H171+H178+H185+H192+H199+H206+H213+H220+H227+H234+H241+H248+H255</f>
        <v>0</v>
      </c>
      <c r="I14" s="18">
        <f>+I17+I24+I31+I38+I45+I52+I59+I66+I73+I80+I87+I94+I101+I108+I115+I122+I129+I136+I143+I150+I157+I164+I171+I178+I185+I192+I199+I206+I213+I220+I227+I234+I241+I248+I255</f>
        <v>0</v>
      </c>
    </row>
    <row r="15" spans="1:11" x14ac:dyDescent="0.25">
      <c r="A15" s="72" t="s">
        <v>8</v>
      </c>
      <c r="B15" s="72"/>
      <c r="C15" s="75" t="s">
        <v>19</v>
      </c>
      <c r="D15" s="75"/>
      <c r="E15" s="75"/>
      <c r="G15" s="53">
        <f>+I8</f>
        <v>0</v>
      </c>
      <c r="H15" s="53">
        <f>+I9</f>
        <v>0</v>
      </c>
      <c r="I15" s="22" t="s">
        <v>16</v>
      </c>
      <c r="K15" s="76" t="s">
        <v>10</v>
      </c>
    </row>
    <row r="16" spans="1:11" ht="16.5" thickBot="1" x14ac:dyDescent="0.3">
      <c r="A16" s="72"/>
      <c r="B16" s="73"/>
      <c r="C16" s="54">
        <f>+B3</f>
        <v>0</v>
      </c>
      <c r="D16" s="54">
        <f>+C3</f>
        <v>0</v>
      </c>
      <c r="E16" s="54" t="s">
        <v>15</v>
      </c>
      <c r="G16" s="54">
        <f>+C16</f>
        <v>0</v>
      </c>
      <c r="H16" s="54">
        <f>+D16</f>
        <v>0</v>
      </c>
      <c r="I16" s="54" t="str">
        <f>+E16</f>
        <v>Total Pay</v>
      </c>
      <c r="K16" s="77"/>
    </row>
    <row r="17" spans="1:11" ht="16.5" thickBot="1" x14ac:dyDescent="0.3">
      <c r="A17" s="12" t="s">
        <v>25</v>
      </c>
      <c r="B17" s="41"/>
      <c r="C17" s="42">
        <v>0</v>
      </c>
      <c r="D17" s="43">
        <v>0</v>
      </c>
      <c r="E17" s="26"/>
      <c r="G17" s="42">
        <v>0</v>
      </c>
      <c r="H17" s="43">
        <v>0</v>
      </c>
      <c r="I17" s="26">
        <v>0</v>
      </c>
      <c r="K17" s="16">
        <f>+B17</f>
        <v>0</v>
      </c>
    </row>
    <row r="18" spans="1:11" x14ac:dyDescent="0.25">
      <c r="A18" s="79"/>
      <c r="B18" s="13" t="str">
        <f>+A4</f>
        <v>Base</v>
      </c>
      <c r="C18" s="44"/>
      <c r="D18" s="44"/>
      <c r="E18" s="25">
        <f>+C18+D18</f>
        <v>0</v>
      </c>
      <c r="G18" s="25" t="e">
        <f>+($B$4/$I$8)*$G$15*G17</f>
        <v>#DIV/0!</v>
      </c>
      <c r="H18" s="25" t="e">
        <f>+($C$4/$I$9)*$H$15*H17</f>
        <v>#DIV/0!</v>
      </c>
      <c r="I18" s="25" t="e">
        <f>+G18+H18</f>
        <v>#DIV/0!</v>
      </c>
      <c r="K18" s="11" t="e">
        <f>+I18</f>
        <v>#DIV/0!</v>
      </c>
    </row>
    <row r="19" spans="1:11" x14ac:dyDescent="0.25">
      <c r="A19" s="80"/>
      <c r="B19" s="1" t="s">
        <v>1</v>
      </c>
      <c r="C19" s="45"/>
      <c r="D19" s="45"/>
      <c r="E19" s="25">
        <f t="shared" ref="E19:E23" si="7">+C19+D19</f>
        <v>0</v>
      </c>
      <c r="G19" s="25" t="e">
        <f>+($B$5/$I$8)*$G$15*G17</f>
        <v>#DIV/0!</v>
      </c>
      <c r="H19" s="25" t="e">
        <f>+($C$5/$I$9)*$H$15*H17</f>
        <v>#DIV/0!</v>
      </c>
      <c r="I19" s="25" t="e">
        <f t="shared" ref="I19:I21" si="8">+G19+H19</f>
        <v>#DIV/0!</v>
      </c>
      <c r="K19" s="11" t="e">
        <f>+I19</f>
        <v>#DIV/0!</v>
      </c>
    </row>
    <row r="20" spans="1:11" x14ac:dyDescent="0.25">
      <c r="A20" s="80"/>
      <c r="B20" s="1" t="s">
        <v>4</v>
      </c>
      <c r="C20" s="45"/>
      <c r="D20" s="45"/>
      <c r="E20" s="25">
        <f t="shared" si="7"/>
        <v>0</v>
      </c>
      <c r="G20" s="25" t="e">
        <f>+($B$6/$I$8)*$G$15*G17</f>
        <v>#DIV/0!</v>
      </c>
      <c r="H20" s="25" t="e">
        <f>+($C$6/$I$9)*$H$15*H17</f>
        <v>#DIV/0!</v>
      </c>
      <c r="I20" s="25" t="e">
        <f t="shared" si="8"/>
        <v>#DIV/0!</v>
      </c>
      <c r="K20" s="11" t="e">
        <f t="shared" ref="K20:K69" si="9">+I20</f>
        <v>#DIV/0!</v>
      </c>
    </row>
    <row r="21" spans="1:11" x14ac:dyDescent="0.25">
      <c r="A21" s="80"/>
      <c r="B21" s="1" t="s">
        <v>2</v>
      </c>
      <c r="C21" s="45"/>
      <c r="D21" s="45"/>
      <c r="E21" s="25">
        <f t="shared" si="7"/>
        <v>0</v>
      </c>
      <c r="G21" s="25" t="e">
        <f>+($B$7/$I$8)*$G$15*G17</f>
        <v>#DIV/0!</v>
      </c>
      <c r="H21" s="25" t="e">
        <f>+($C$7/$I$9)*$H$15*H17</f>
        <v>#DIV/0!</v>
      </c>
      <c r="I21" s="25" t="e">
        <f t="shared" si="8"/>
        <v>#DIV/0!</v>
      </c>
      <c r="K21" s="11" t="e">
        <f t="shared" si="9"/>
        <v>#DIV/0!</v>
      </c>
    </row>
    <row r="22" spans="1:11" x14ac:dyDescent="0.25">
      <c r="A22" s="80"/>
      <c r="B22" s="1" t="s">
        <v>3</v>
      </c>
      <c r="C22" s="46"/>
      <c r="D22" s="46"/>
      <c r="E22" s="25">
        <f t="shared" ref="E22" si="10">+C22+D22</f>
        <v>0</v>
      </c>
      <c r="G22" s="25" t="e">
        <f>+($B$8/$I$8)*$G$15*G17</f>
        <v>#DIV/0!</v>
      </c>
      <c r="H22" s="25" t="e">
        <f>+($C$8/$I$9)*$H$15*H17</f>
        <v>#DIV/0!</v>
      </c>
      <c r="I22" s="25" t="e">
        <f t="shared" ref="I22" si="11">+G22+H22</f>
        <v>#DIV/0!</v>
      </c>
      <c r="K22" s="11" t="e">
        <f t="shared" ref="K22" si="12">+I22</f>
        <v>#DIV/0!</v>
      </c>
    </row>
    <row r="23" spans="1:11" ht="16.5" thickBot="1" x14ac:dyDescent="0.3">
      <c r="A23" s="81"/>
      <c r="B23" s="55" t="s">
        <v>23</v>
      </c>
      <c r="C23" s="46"/>
      <c r="D23" s="46"/>
      <c r="E23" s="25">
        <f t="shared" si="7"/>
        <v>0</v>
      </c>
      <c r="G23" s="25" t="e">
        <f>+($B$9/$I$8)*$G$15*G17</f>
        <v>#DIV/0!</v>
      </c>
      <c r="H23" s="25" t="e">
        <f>+($C$9/$I$9)*$H$15*H17</f>
        <v>#DIV/0!</v>
      </c>
      <c r="I23" s="25" t="e">
        <f>+G23+H23</f>
        <v>#DIV/0!</v>
      </c>
      <c r="K23" s="11" t="e">
        <f t="shared" si="9"/>
        <v>#DIV/0!</v>
      </c>
    </row>
    <row r="24" spans="1:11" ht="16.5" thickBot="1" x14ac:dyDescent="0.3">
      <c r="A24" s="12" t="s">
        <v>26</v>
      </c>
      <c r="B24" s="41"/>
      <c r="C24" s="42">
        <v>0</v>
      </c>
      <c r="D24" s="43">
        <v>0</v>
      </c>
      <c r="E24" s="26"/>
      <c r="G24" s="42">
        <v>0</v>
      </c>
      <c r="H24" s="43">
        <v>0</v>
      </c>
      <c r="I24" s="26">
        <v>0</v>
      </c>
      <c r="K24" s="16">
        <f>+B24</f>
        <v>0</v>
      </c>
    </row>
    <row r="25" spans="1:11" x14ac:dyDescent="0.25">
      <c r="A25" s="63"/>
      <c r="B25" s="13" t="str">
        <f>+B18</f>
        <v>Base</v>
      </c>
      <c r="C25" s="44"/>
      <c r="D25" s="44"/>
      <c r="E25" s="25">
        <f>+C25+D25</f>
        <v>0</v>
      </c>
      <c r="G25" s="25" t="e">
        <f>+($B$4/$I$8)*$G$15*G24</f>
        <v>#DIV/0!</v>
      </c>
      <c r="H25" s="25" t="e">
        <f>+($C$4/$I$9)*$H$15*H24</f>
        <v>#DIV/0!</v>
      </c>
      <c r="I25" s="25" t="e">
        <f>+G25+H25</f>
        <v>#DIV/0!</v>
      </c>
      <c r="K25" s="11" t="e">
        <f t="shared" si="9"/>
        <v>#DIV/0!</v>
      </c>
    </row>
    <row r="26" spans="1:11" x14ac:dyDescent="0.25">
      <c r="A26" s="64"/>
      <c r="B26" s="1" t="s">
        <v>1</v>
      </c>
      <c r="C26" s="45"/>
      <c r="D26" s="45"/>
      <c r="E26" s="25">
        <f t="shared" ref="E26:E30" si="13">+C26+D26</f>
        <v>0</v>
      </c>
      <c r="G26" s="25" t="e">
        <f>+($B$5/$I$8)*$G$15*G24</f>
        <v>#DIV/0!</v>
      </c>
      <c r="H26" s="25" t="e">
        <f>+($C$5/$I$9)*$H$15*H24</f>
        <v>#DIV/0!</v>
      </c>
      <c r="I26" s="25" t="e">
        <f t="shared" ref="I26:I30" si="14">+G26+H26</f>
        <v>#DIV/0!</v>
      </c>
      <c r="K26" s="11" t="e">
        <f t="shared" si="9"/>
        <v>#DIV/0!</v>
      </c>
    </row>
    <row r="27" spans="1:11" x14ac:dyDescent="0.25">
      <c r="A27" s="64"/>
      <c r="B27" s="1" t="s">
        <v>4</v>
      </c>
      <c r="C27" s="45"/>
      <c r="D27" s="45"/>
      <c r="E27" s="25">
        <f t="shared" si="13"/>
        <v>0</v>
      </c>
      <c r="G27" s="25" t="e">
        <f>+($B$6/$I$8)*$G$15*G24</f>
        <v>#DIV/0!</v>
      </c>
      <c r="H27" s="25" t="e">
        <f>+($C$6/$I$9)*$H$15*H24</f>
        <v>#DIV/0!</v>
      </c>
      <c r="I27" s="25" t="e">
        <f t="shared" si="14"/>
        <v>#DIV/0!</v>
      </c>
      <c r="K27" s="11" t="e">
        <f t="shared" si="9"/>
        <v>#DIV/0!</v>
      </c>
    </row>
    <row r="28" spans="1:11" x14ac:dyDescent="0.25">
      <c r="A28" s="64"/>
      <c r="B28" s="1" t="s">
        <v>2</v>
      </c>
      <c r="C28" s="45"/>
      <c r="D28" s="45"/>
      <c r="E28" s="25">
        <f t="shared" si="13"/>
        <v>0</v>
      </c>
      <c r="G28" s="25" t="e">
        <f>+($B$7/$I$8)*$G$15*G24</f>
        <v>#DIV/0!</v>
      </c>
      <c r="H28" s="25" t="e">
        <f>+($C$7/$I$9)*$H$15*H24</f>
        <v>#DIV/0!</v>
      </c>
      <c r="I28" s="25" t="e">
        <f t="shared" si="14"/>
        <v>#DIV/0!</v>
      </c>
      <c r="K28" s="11" t="e">
        <f t="shared" si="9"/>
        <v>#DIV/0!</v>
      </c>
    </row>
    <row r="29" spans="1:11" x14ac:dyDescent="0.25">
      <c r="A29" s="64"/>
      <c r="B29" s="1" t="s">
        <v>3</v>
      </c>
      <c r="C29" s="45"/>
      <c r="D29" s="45"/>
      <c r="E29" s="25">
        <f t="shared" ref="E29" si="15">+C29+D29</f>
        <v>0</v>
      </c>
      <c r="G29" s="25" t="e">
        <f>+($B$8/$I$8)*$G$15*G24</f>
        <v>#DIV/0!</v>
      </c>
      <c r="H29" s="25" t="e">
        <f>+($C$8/$I$9)*$H$15*H24</f>
        <v>#DIV/0!</v>
      </c>
      <c r="I29" s="25" t="e">
        <f t="shared" ref="I29" si="16">+G29+H29</f>
        <v>#DIV/0!</v>
      </c>
      <c r="K29" s="11" t="e">
        <f t="shared" ref="K29" si="17">+I29</f>
        <v>#DIV/0!</v>
      </c>
    </row>
    <row r="30" spans="1:11" ht="16.5" thickBot="1" x14ac:dyDescent="0.3">
      <c r="A30" s="65"/>
      <c r="B30" s="55" t="s">
        <v>23</v>
      </c>
      <c r="C30" s="45"/>
      <c r="D30" s="45"/>
      <c r="E30" s="25">
        <f t="shared" si="13"/>
        <v>0</v>
      </c>
      <c r="G30" s="25" t="e">
        <f>+($B$9/$I$8)*$G$15*G24</f>
        <v>#DIV/0!</v>
      </c>
      <c r="H30" s="25" t="e">
        <f>+($C$9/$I$9)*$H$15*H24</f>
        <v>#DIV/0!</v>
      </c>
      <c r="I30" s="25" t="e">
        <f t="shared" si="14"/>
        <v>#DIV/0!</v>
      </c>
      <c r="K30" s="11" t="e">
        <f t="shared" si="9"/>
        <v>#DIV/0!</v>
      </c>
    </row>
    <row r="31" spans="1:11" ht="16.5" thickBot="1" x14ac:dyDescent="0.3">
      <c r="A31" s="12" t="s">
        <v>27</v>
      </c>
      <c r="B31" s="41"/>
      <c r="C31" s="42">
        <v>0</v>
      </c>
      <c r="D31" s="43">
        <v>0</v>
      </c>
      <c r="E31" s="26"/>
      <c r="G31" s="42">
        <v>0</v>
      </c>
      <c r="H31" s="43">
        <v>0</v>
      </c>
      <c r="I31" s="26">
        <v>0</v>
      </c>
      <c r="K31" s="16">
        <f>+B31</f>
        <v>0</v>
      </c>
    </row>
    <row r="32" spans="1:11" x14ac:dyDescent="0.25">
      <c r="A32" s="63"/>
      <c r="B32" s="13" t="str">
        <f>+B25</f>
        <v>Base</v>
      </c>
      <c r="C32" s="44"/>
      <c r="D32" s="44"/>
      <c r="E32" s="25">
        <f>+C32+D32</f>
        <v>0</v>
      </c>
      <c r="G32" s="25" t="e">
        <f>+($B$4/$I$8)*$G$15*G31</f>
        <v>#DIV/0!</v>
      </c>
      <c r="H32" s="25" t="e">
        <f>+($C$4/$I$9)*$H$15*H31</f>
        <v>#DIV/0!</v>
      </c>
      <c r="I32" s="25" t="e">
        <f>+G32+H32</f>
        <v>#DIV/0!</v>
      </c>
      <c r="K32" s="11" t="e">
        <f t="shared" si="9"/>
        <v>#DIV/0!</v>
      </c>
    </row>
    <row r="33" spans="1:11" x14ac:dyDescent="0.25">
      <c r="A33" s="64"/>
      <c r="B33" s="1" t="s">
        <v>1</v>
      </c>
      <c r="C33" s="45"/>
      <c r="D33" s="45"/>
      <c r="E33" s="25">
        <f t="shared" ref="E33:E37" si="18">+C33+D33</f>
        <v>0</v>
      </c>
      <c r="G33" s="25" t="e">
        <f>+($B$5/$I$8)*$G$15*G31</f>
        <v>#DIV/0!</v>
      </c>
      <c r="H33" s="25" t="e">
        <f>+($C$5/$I$9)*$H$15*H31</f>
        <v>#DIV/0!</v>
      </c>
      <c r="I33" s="25" t="e">
        <f t="shared" ref="I33:I37" si="19">+G33+H33</f>
        <v>#DIV/0!</v>
      </c>
      <c r="K33" s="11" t="e">
        <f t="shared" si="9"/>
        <v>#DIV/0!</v>
      </c>
    </row>
    <row r="34" spans="1:11" x14ac:dyDescent="0.25">
      <c r="A34" s="64"/>
      <c r="B34" s="1" t="s">
        <v>4</v>
      </c>
      <c r="C34" s="45"/>
      <c r="D34" s="45"/>
      <c r="E34" s="25">
        <f t="shared" si="18"/>
        <v>0</v>
      </c>
      <c r="G34" s="25" t="e">
        <f>+($B$6/$I$8)*$G$15*G31</f>
        <v>#DIV/0!</v>
      </c>
      <c r="H34" s="25" t="e">
        <f>+($C$6/$I$9)*$H$15*H31</f>
        <v>#DIV/0!</v>
      </c>
      <c r="I34" s="25" t="e">
        <f t="shared" si="19"/>
        <v>#DIV/0!</v>
      </c>
      <c r="K34" s="11" t="e">
        <f t="shared" si="9"/>
        <v>#DIV/0!</v>
      </c>
    </row>
    <row r="35" spans="1:11" x14ac:dyDescent="0.25">
      <c r="A35" s="64"/>
      <c r="B35" s="1" t="s">
        <v>2</v>
      </c>
      <c r="C35" s="45"/>
      <c r="D35" s="45"/>
      <c r="E35" s="25">
        <f t="shared" si="18"/>
        <v>0</v>
      </c>
      <c r="G35" s="25" t="e">
        <f>+($B$7/$I$8)*$G$15*G31</f>
        <v>#DIV/0!</v>
      </c>
      <c r="H35" s="25" t="e">
        <f>+($C$7/$I$9)*$H$15*H31</f>
        <v>#DIV/0!</v>
      </c>
      <c r="I35" s="25" t="e">
        <f t="shared" si="19"/>
        <v>#DIV/0!</v>
      </c>
      <c r="K35" s="11" t="e">
        <f t="shared" si="9"/>
        <v>#DIV/0!</v>
      </c>
    </row>
    <row r="36" spans="1:11" x14ac:dyDescent="0.25">
      <c r="A36" s="64"/>
      <c r="B36" s="14" t="s">
        <v>3</v>
      </c>
      <c r="C36" s="45"/>
      <c r="D36" s="45"/>
      <c r="E36" s="25">
        <f t="shared" ref="E36" si="20">+C36+D36</f>
        <v>0</v>
      </c>
      <c r="G36" s="25" t="e">
        <f>+($B$8/$I$8)*$G$15*G31</f>
        <v>#DIV/0!</v>
      </c>
      <c r="H36" s="25" t="e">
        <f>+($C$8/$I$9)*$H$15*H31</f>
        <v>#DIV/0!</v>
      </c>
      <c r="I36" s="25" t="e">
        <f t="shared" ref="I36" si="21">+G36+H36</f>
        <v>#DIV/0!</v>
      </c>
      <c r="K36" s="11" t="e">
        <f t="shared" ref="K36" si="22">+I36</f>
        <v>#DIV/0!</v>
      </c>
    </row>
    <row r="37" spans="1:11" ht="16.5" thickBot="1" x14ac:dyDescent="0.3">
      <c r="A37" s="65"/>
      <c r="B37" s="55" t="s">
        <v>23</v>
      </c>
      <c r="C37" s="45"/>
      <c r="D37" s="45"/>
      <c r="E37" s="25">
        <f t="shared" si="18"/>
        <v>0</v>
      </c>
      <c r="G37" s="25" t="e">
        <f>+($B$9/$I$8)*$G$15*G31</f>
        <v>#DIV/0!</v>
      </c>
      <c r="H37" s="25" t="e">
        <f>+($C$9/$I$9)*$H$15*H31</f>
        <v>#DIV/0!</v>
      </c>
      <c r="I37" s="25" t="e">
        <f t="shared" si="19"/>
        <v>#DIV/0!</v>
      </c>
      <c r="K37" s="11" t="e">
        <f t="shared" si="9"/>
        <v>#DIV/0!</v>
      </c>
    </row>
    <row r="38" spans="1:11" ht="16.5" thickBot="1" x14ac:dyDescent="0.3">
      <c r="A38" s="12" t="s">
        <v>28</v>
      </c>
      <c r="B38" s="41"/>
      <c r="C38" s="42">
        <v>0</v>
      </c>
      <c r="D38" s="43">
        <v>0</v>
      </c>
      <c r="E38" s="26"/>
      <c r="G38" s="42">
        <v>0</v>
      </c>
      <c r="H38" s="43">
        <v>0</v>
      </c>
      <c r="I38" s="47">
        <v>0</v>
      </c>
      <c r="K38" s="16">
        <f>+B38</f>
        <v>0</v>
      </c>
    </row>
    <row r="39" spans="1:11" x14ac:dyDescent="0.25">
      <c r="A39" s="63"/>
      <c r="B39" s="15" t="str">
        <f>+B32</f>
        <v>Base</v>
      </c>
      <c r="C39" s="44"/>
      <c r="D39" s="44"/>
      <c r="E39" s="25">
        <f>+C39+D39</f>
        <v>0</v>
      </c>
      <c r="G39" s="25" t="e">
        <f>+($B$4/$I$8)*$G$15*G38</f>
        <v>#DIV/0!</v>
      </c>
      <c r="H39" s="25" t="e">
        <f>+($C$4/$I$9)*$H$15*H38</f>
        <v>#DIV/0!</v>
      </c>
      <c r="I39" s="25" t="e">
        <f>+G39+H39</f>
        <v>#DIV/0!</v>
      </c>
      <c r="K39" s="11" t="e">
        <f t="shared" si="9"/>
        <v>#DIV/0!</v>
      </c>
    </row>
    <row r="40" spans="1:11" x14ac:dyDescent="0.25">
      <c r="A40" s="64"/>
      <c r="B40" s="2" t="s">
        <v>1</v>
      </c>
      <c r="C40" s="45"/>
      <c r="D40" s="45"/>
      <c r="E40" s="25">
        <f t="shared" ref="E40:E44" si="23">+C40+D40</f>
        <v>0</v>
      </c>
      <c r="G40" s="25" t="e">
        <f>+($B$5/$I$8)*$G$15*G38</f>
        <v>#DIV/0!</v>
      </c>
      <c r="H40" s="25" t="e">
        <f>+($C$5/$I$9)*$H$15*H38</f>
        <v>#DIV/0!</v>
      </c>
      <c r="I40" s="25" t="e">
        <f t="shared" ref="I40:I44" si="24">+G40+H40</f>
        <v>#DIV/0!</v>
      </c>
      <c r="K40" s="11" t="e">
        <f t="shared" si="9"/>
        <v>#DIV/0!</v>
      </c>
    </row>
    <row r="41" spans="1:11" x14ac:dyDescent="0.25">
      <c r="A41" s="64"/>
      <c r="B41" s="2" t="s">
        <v>4</v>
      </c>
      <c r="C41" s="45"/>
      <c r="D41" s="45"/>
      <c r="E41" s="25">
        <f t="shared" si="23"/>
        <v>0</v>
      </c>
      <c r="G41" s="25" t="e">
        <f>+($B$6/$I$8)*$G$15*G38</f>
        <v>#DIV/0!</v>
      </c>
      <c r="H41" s="25" t="e">
        <f>+($C$6/$I$9)*$H$15*H38</f>
        <v>#DIV/0!</v>
      </c>
      <c r="I41" s="25" t="e">
        <f t="shared" si="24"/>
        <v>#DIV/0!</v>
      </c>
      <c r="K41" s="11" t="e">
        <f t="shared" si="9"/>
        <v>#DIV/0!</v>
      </c>
    </row>
    <row r="42" spans="1:11" x14ac:dyDescent="0.25">
      <c r="A42" s="64"/>
      <c r="B42" s="2" t="s">
        <v>2</v>
      </c>
      <c r="C42" s="45"/>
      <c r="D42" s="45"/>
      <c r="E42" s="25">
        <f t="shared" si="23"/>
        <v>0</v>
      </c>
      <c r="G42" s="25" t="e">
        <f>+($B$7/$I$8)*$G$15*G38</f>
        <v>#DIV/0!</v>
      </c>
      <c r="H42" s="25" t="e">
        <f>+($C$7/$I$9)*$H$15*H38</f>
        <v>#DIV/0!</v>
      </c>
      <c r="I42" s="25" t="e">
        <f t="shared" si="24"/>
        <v>#DIV/0!</v>
      </c>
      <c r="K42" s="11" t="e">
        <f t="shared" si="9"/>
        <v>#DIV/0!</v>
      </c>
    </row>
    <row r="43" spans="1:11" x14ac:dyDescent="0.25">
      <c r="A43" s="64"/>
      <c r="B43" s="2" t="s">
        <v>3</v>
      </c>
      <c r="C43" s="45"/>
      <c r="D43" s="45"/>
      <c r="E43" s="25">
        <f t="shared" ref="E43" si="25">+C43+D43</f>
        <v>0</v>
      </c>
      <c r="G43" s="25" t="e">
        <f>+($B$8/$I$8)*$G$15*G38</f>
        <v>#DIV/0!</v>
      </c>
      <c r="H43" s="25" t="e">
        <f>+($C$8/$I$9)*$H$15*H38</f>
        <v>#DIV/0!</v>
      </c>
      <c r="I43" s="25" t="e">
        <f t="shared" ref="I43" si="26">+G43+H43</f>
        <v>#DIV/0!</v>
      </c>
      <c r="K43" s="11" t="e">
        <f t="shared" ref="K43" si="27">+I43</f>
        <v>#DIV/0!</v>
      </c>
    </row>
    <row r="44" spans="1:11" ht="16.5" thickBot="1" x14ac:dyDescent="0.3">
      <c r="A44" s="65"/>
      <c r="B44" s="55" t="s">
        <v>23</v>
      </c>
      <c r="C44" s="45"/>
      <c r="D44" s="45"/>
      <c r="E44" s="25">
        <f t="shared" si="23"/>
        <v>0</v>
      </c>
      <c r="G44" s="25" t="e">
        <f>+($B$9/$I$8)*$G$15*G38</f>
        <v>#DIV/0!</v>
      </c>
      <c r="H44" s="25" t="e">
        <f>+($C$9/$I$9)*$H$15*H38</f>
        <v>#DIV/0!</v>
      </c>
      <c r="I44" s="25" t="e">
        <f t="shared" si="24"/>
        <v>#DIV/0!</v>
      </c>
      <c r="K44" s="11" t="e">
        <f t="shared" si="9"/>
        <v>#DIV/0!</v>
      </c>
    </row>
    <row r="45" spans="1:11" ht="16.5" thickBot="1" x14ac:dyDescent="0.3">
      <c r="A45" s="12" t="s">
        <v>29</v>
      </c>
      <c r="B45" s="41"/>
      <c r="C45" s="42">
        <v>0</v>
      </c>
      <c r="D45" s="43">
        <v>0</v>
      </c>
      <c r="E45" s="26"/>
      <c r="G45" s="48">
        <v>0</v>
      </c>
      <c r="H45" s="49">
        <v>0</v>
      </c>
      <c r="I45" s="50">
        <v>0</v>
      </c>
      <c r="K45" s="16">
        <f>+B45</f>
        <v>0</v>
      </c>
    </row>
    <row r="46" spans="1:11" x14ac:dyDescent="0.25">
      <c r="A46" s="86"/>
      <c r="B46" s="15" t="str">
        <f>+B39</f>
        <v>Base</v>
      </c>
      <c r="C46" s="44"/>
      <c r="D46" s="44"/>
      <c r="E46" s="25">
        <f>+C46+D46</f>
        <v>0</v>
      </c>
      <c r="G46" s="25" t="e">
        <f>+($B$4/$I$8)*$G$15*G45</f>
        <v>#DIV/0!</v>
      </c>
      <c r="H46" s="25" t="e">
        <f>+($C$4/$I$9)*$H$15*H45</f>
        <v>#DIV/0!</v>
      </c>
      <c r="I46" s="25" t="e">
        <f>+G46+H46</f>
        <v>#DIV/0!</v>
      </c>
      <c r="K46" s="11" t="e">
        <f t="shared" si="9"/>
        <v>#DIV/0!</v>
      </c>
    </row>
    <row r="47" spans="1:11" x14ac:dyDescent="0.25">
      <c r="A47" s="87"/>
      <c r="B47" s="2" t="s">
        <v>1</v>
      </c>
      <c r="C47" s="45"/>
      <c r="D47" s="45"/>
      <c r="E47" s="25">
        <f t="shared" ref="E47:E51" si="28">+C47+D47</f>
        <v>0</v>
      </c>
      <c r="G47" s="25" t="e">
        <f>+($B$5/$I$8)*$G$15*G45</f>
        <v>#DIV/0!</v>
      </c>
      <c r="H47" s="25" t="e">
        <f>+($C$5/$I$9)*$H$15*H45</f>
        <v>#DIV/0!</v>
      </c>
      <c r="I47" s="25" t="e">
        <f t="shared" ref="I47:I51" si="29">+G47+H47</f>
        <v>#DIV/0!</v>
      </c>
      <c r="K47" s="11" t="e">
        <f t="shared" si="9"/>
        <v>#DIV/0!</v>
      </c>
    </row>
    <row r="48" spans="1:11" x14ac:dyDescent="0.25">
      <c r="A48" s="87"/>
      <c r="B48" s="2" t="s">
        <v>4</v>
      </c>
      <c r="C48" s="45"/>
      <c r="D48" s="45"/>
      <c r="E48" s="25">
        <f t="shared" si="28"/>
        <v>0</v>
      </c>
      <c r="G48" s="25" t="e">
        <f>+($B$6/$I$8)*$G$15*G45</f>
        <v>#DIV/0!</v>
      </c>
      <c r="H48" s="25" t="e">
        <f>+($C$6/$I$9)*$H$15*H45</f>
        <v>#DIV/0!</v>
      </c>
      <c r="I48" s="25" t="e">
        <f t="shared" si="29"/>
        <v>#DIV/0!</v>
      </c>
      <c r="K48" s="11" t="e">
        <f t="shared" si="9"/>
        <v>#DIV/0!</v>
      </c>
    </row>
    <row r="49" spans="1:11" x14ac:dyDescent="0.25">
      <c r="A49" s="87"/>
      <c r="B49" s="2" t="s">
        <v>2</v>
      </c>
      <c r="C49" s="45"/>
      <c r="D49" s="45"/>
      <c r="E49" s="25">
        <f t="shared" si="28"/>
        <v>0</v>
      </c>
      <c r="G49" s="25" t="e">
        <f>+($B$7/$I$8)*$G$15*G45</f>
        <v>#DIV/0!</v>
      </c>
      <c r="H49" s="25" t="e">
        <f>+($C$7/$I$9)*$H$15*H45</f>
        <v>#DIV/0!</v>
      </c>
      <c r="I49" s="25" t="e">
        <f t="shared" si="29"/>
        <v>#DIV/0!</v>
      </c>
      <c r="K49" s="11" t="e">
        <f t="shared" si="9"/>
        <v>#DIV/0!</v>
      </c>
    </row>
    <row r="50" spans="1:11" x14ac:dyDescent="0.25">
      <c r="A50" s="87"/>
      <c r="B50" s="2" t="s">
        <v>3</v>
      </c>
      <c r="C50" s="45"/>
      <c r="D50" s="45"/>
      <c r="E50" s="25">
        <f t="shared" ref="E50" si="30">+C50+D50</f>
        <v>0</v>
      </c>
      <c r="G50" s="25" t="e">
        <f>+($B$8/$I$8)*$G$15*G45</f>
        <v>#DIV/0!</v>
      </c>
      <c r="H50" s="25" t="e">
        <f>+($C$8/$I$9)*$H$15*H45</f>
        <v>#DIV/0!</v>
      </c>
      <c r="I50" s="25" t="e">
        <f t="shared" ref="I50" si="31">+G50+H50</f>
        <v>#DIV/0!</v>
      </c>
      <c r="K50" s="11" t="e">
        <f t="shared" ref="K50" si="32">+I50</f>
        <v>#DIV/0!</v>
      </c>
    </row>
    <row r="51" spans="1:11" ht="16.5" thickBot="1" x14ac:dyDescent="0.3">
      <c r="A51" s="88"/>
      <c r="B51" s="55" t="s">
        <v>23</v>
      </c>
      <c r="C51" s="45"/>
      <c r="D51" s="45"/>
      <c r="E51" s="25">
        <f t="shared" si="28"/>
        <v>0</v>
      </c>
      <c r="G51" s="25" t="e">
        <f>+($B$9/$I$8)*$G$15*G45</f>
        <v>#DIV/0!</v>
      </c>
      <c r="H51" s="25" t="e">
        <f>+($C$9/$I$9)*$H$15*H45</f>
        <v>#DIV/0!</v>
      </c>
      <c r="I51" s="25" t="e">
        <f t="shared" si="29"/>
        <v>#DIV/0!</v>
      </c>
      <c r="K51" s="11" t="e">
        <f t="shared" si="9"/>
        <v>#DIV/0!</v>
      </c>
    </row>
    <row r="52" spans="1:11" ht="16.5" thickBot="1" x14ac:dyDescent="0.3">
      <c r="A52" s="12" t="s">
        <v>30</v>
      </c>
      <c r="B52" s="41"/>
      <c r="C52" s="43">
        <v>0</v>
      </c>
      <c r="D52" s="43">
        <v>0</v>
      </c>
      <c r="E52" s="26"/>
      <c r="G52" s="48">
        <v>0</v>
      </c>
      <c r="H52" s="49">
        <v>0</v>
      </c>
      <c r="I52" s="50">
        <v>0</v>
      </c>
      <c r="K52" s="16">
        <f>+B52</f>
        <v>0</v>
      </c>
    </row>
    <row r="53" spans="1:11" x14ac:dyDescent="0.25">
      <c r="A53" s="63"/>
      <c r="B53" s="15" t="str">
        <f>+B46</f>
        <v>Base</v>
      </c>
      <c r="C53" s="44"/>
      <c r="D53" s="44"/>
      <c r="E53" s="25">
        <f>+C53+D53</f>
        <v>0</v>
      </c>
      <c r="G53" s="25" t="e">
        <f>+($B$4/$I$8)*$G$15*G52</f>
        <v>#DIV/0!</v>
      </c>
      <c r="H53" s="25" t="e">
        <f>+($C$4/$I$9)*$H$15*H52</f>
        <v>#DIV/0!</v>
      </c>
      <c r="I53" s="25" t="e">
        <f>+G53+H53</f>
        <v>#DIV/0!</v>
      </c>
      <c r="K53" s="11" t="e">
        <f t="shared" si="9"/>
        <v>#DIV/0!</v>
      </c>
    </row>
    <row r="54" spans="1:11" x14ac:dyDescent="0.25">
      <c r="A54" s="64"/>
      <c r="B54" s="2" t="s">
        <v>1</v>
      </c>
      <c r="C54" s="45"/>
      <c r="D54" s="45"/>
      <c r="E54" s="25">
        <f t="shared" ref="E54:E58" si="33">+C54+D54</f>
        <v>0</v>
      </c>
      <c r="G54" s="25" t="e">
        <f>+($B$5/$I$8)*$G$15*G52</f>
        <v>#DIV/0!</v>
      </c>
      <c r="H54" s="25" t="e">
        <f>+($C$5/$I$9)*$H$15*H52</f>
        <v>#DIV/0!</v>
      </c>
      <c r="I54" s="25" t="e">
        <f t="shared" ref="I54:I58" si="34">+G54+H54</f>
        <v>#DIV/0!</v>
      </c>
      <c r="K54" s="11" t="e">
        <f t="shared" si="9"/>
        <v>#DIV/0!</v>
      </c>
    </row>
    <row r="55" spans="1:11" x14ac:dyDescent="0.25">
      <c r="A55" s="64"/>
      <c r="B55" s="2" t="s">
        <v>4</v>
      </c>
      <c r="C55" s="45"/>
      <c r="D55" s="45"/>
      <c r="E55" s="25">
        <f t="shared" si="33"/>
        <v>0</v>
      </c>
      <c r="G55" s="25" t="e">
        <f>+($B$6/$I$8)*$G$15*G52</f>
        <v>#DIV/0!</v>
      </c>
      <c r="H55" s="25" t="e">
        <f>+($C$6/$I$9)*$H$15*H52</f>
        <v>#DIV/0!</v>
      </c>
      <c r="I55" s="25" t="e">
        <f t="shared" si="34"/>
        <v>#DIV/0!</v>
      </c>
      <c r="K55" s="11" t="e">
        <f t="shared" si="9"/>
        <v>#DIV/0!</v>
      </c>
    </row>
    <row r="56" spans="1:11" x14ac:dyDescent="0.25">
      <c r="A56" s="64"/>
      <c r="B56" s="2" t="s">
        <v>2</v>
      </c>
      <c r="C56" s="45"/>
      <c r="D56" s="45"/>
      <c r="E56" s="25">
        <f t="shared" si="33"/>
        <v>0</v>
      </c>
      <c r="G56" s="25" t="e">
        <f>+($B$7/$I$8)*$G$15*G52</f>
        <v>#DIV/0!</v>
      </c>
      <c r="H56" s="25" t="e">
        <f>+($C$7/$I$9)*$H$15*H52</f>
        <v>#DIV/0!</v>
      </c>
      <c r="I56" s="25" t="e">
        <f t="shared" si="34"/>
        <v>#DIV/0!</v>
      </c>
      <c r="K56" s="11" t="e">
        <f t="shared" si="9"/>
        <v>#DIV/0!</v>
      </c>
    </row>
    <row r="57" spans="1:11" x14ac:dyDescent="0.25">
      <c r="A57" s="64"/>
      <c r="B57" s="2" t="s">
        <v>3</v>
      </c>
      <c r="C57" s="45"/>
      <c r="D57" s="45"/>
      <c r="E57" s="25">
        <f t="shared" ref="E57" si="35">+C57+D57</f>
        <v>0</v>
      </c>
      <c r="G57" s="25" t="e">
        <f>+($B$8/$I$8)*$G$15*G52</f>
        <v>#DIV/0!</v>
      </c>
      <c r="H57" s="25" t="e">
        <f>+($C$8/$I$9)*$H$15*H52</f>
        <v>#DIV/0!</v>
      </c>
      <c r="I57" s="25" t="e">
        <f t="shared" ref="I57" si="36">+G57+H57</f>
        <v>#DIV/0!</v>
      </c>
      <c r="K57" s="11" t="e">
        <f t="shared" ref="K57" si="37">+I57</f>
        <v>#DIV/0!</v>
      </c>
    </row>
    <row r="58" spans="1:11" ht="16.5" thickBot="1" x14ac:dyDescent="0.3">
      <c r="A58" s="65"/>
      <c r="B58" s="55" t="s">
        <v>23</v>
      </c>
      <c r="C58" s="45"/>
      <c r="D58" s="45"/>
      <c r="E58" s="25">
        <f t="shared" si="33"/>
        <v>0</v>
      </c>
      <c r="G58" s="25" t="e">
        <f>+($B$9/$I$8)*$G$15*G52</f>
        <v>#DIV/0!</v>
      </c>
      <c r="H58" s="25" t="e">
        <f>+($C$9/$I$9)*$H$15*H52</f>
        <v>#DIV/0!</v>
      </c>
      <c r="I58" s="25" t="e">
        <f t="shared" si="34"/>
        <v>#DIV/0!</v>
      </c>
      <c r="K58" s="11" t="e">
        <f t="shared" si="9"/>
        <v>#DIV/0!</v>
      </c>
    </row>
    <row r="59" spans="1:11" ht="16.5" thickBot="1" x14ac:dyDescent="0.3">
      <c r="A59" s="12" t="s">
        <v>31</v>
      </c>
      <c r="B59" s="41"/>
      <c r="C59" s="42">
        <v>0</v>
      </c>
      <c r="D59" s="43">
        <v>0</v>
      </c>
      <c r="E59" s="26"/>
      <c r="G59" s="42">
        <v>0</v>
      </c>
      <c r="H59" s="43">
        <v>0</v>
      </c>
      <c r="I59" s="47">
        <v>0</v>
      </c>
      <c r="K59" s="16">
        <f>+B59</f>
        <v>0</v>
      </c>
    </row>
    <row r="60" spans="1:11" x14ac:dyDescent="0.25">
      <c r="A60" s="63"/>
      <c r="B60" s="15" t="str">
        <f>+B53</f>
        <v>Base</v>
      </c>
      <c r="C60" s="44"/>
      <c r="D60" s="44"/>
      <c r="E60" s="25">
        <f>+C60+D60</f>
        <v>0</v>
      </c>
      <c r="G60" s="25" t="e">
        <f>+($B$4/$I$8)*$G$15*G59</f>
        <v>#DIV/0!</v>
      </c>
      <c r="H60" s="25" t="e">
        <f>+($C$4/$I$9)*$H$15*H59</f>
        <v>#DIV/0!</v>
      </c>
      <c r="I60" s="25" t="e">
        <f>+G60+H60</f>
        <v>#DIV/0!</v>
      </c>
      <c r="K60" s="11" t="e">
        <f t="shared" si="9"/>
        <v>#DIV/0!</v>
      </c>
    </row>
    <row r="61" spans="1:11" x14ac:dyDescent="0.25">
      <c r="A61" s="64"/>
      <c r="B61" s="2" t="s">
        <v>1</v>
      </c>
      <c r="C61" s="45"/>
      <c r="D61" s="45"/>
      <c r="E61" s="25">
        <f t="shared" ref="E61:E65" si="38">+C61+D61</f>
        <v>0</v>
      </c>
      <c r="G61" s="25" t="e">
        <f>+($B$5/$I$8)*$G$15*G59</f>
        <v>#DIV/0!</v>
      </c>
      <c r="H61" s="25" t="e">
        <f>+($C$5/$I$9)*$H$15*H59</f>
        <v>#DIV/0!</v>
      </c>
      <c r="I61" s="25" t="e">
        <f t="shared" ref="I61:I65" si="39">+G61+H61</f>
        <v>#DIV/0!</v>
      </c>
      <c r="K61" s="11" t="e">
        <f t="shared" si="9"/>
        <v>#DIV/0!</v>
      </c>
    </row>
    <row r="62" spans="1:11" x14ac:dyDescent="0.25">
      <c r="A62" s="64"/>
      <c r="B62" s="2" t="s">
        <v>4</v>
      </c>
      <c r="C62" s="45"/>
      <c r="D62" s="45"/>
      <c r="E62" s="25">
        <f t="shared" si="38"/>
        <v>0</v>
      </c>
      <c r="G62" s="25" t="e">
        <f>+($B$6/$I$8)*$G$15*G59</f>
        <v>#DIV/0!</v>
      </c>
      <c r="H62" s="25" t="e">
        <f>+($C$6/$I$9)*$H$15*H59</f>
        <v>#DIV/0!</v>
      </c>
      <c r="I62" s="25" t="e">
        <f t="shared" si="39"/>
        <v>#DIV/0!</v>
      </c>
      <c r="K62" s="11" t="e">
        <f t="shared" si="9"/>
        <v>#DIV/0!</v>
      </c>
    </row>
    <row r="63" spans="1:11" x14ac:dyDescent="0.25">
      <c r="A63" s="64"/>
      <c r="B63" s="2" t="s">
        <v>2</v>
      </c>
      <c r="C63" s="45"/>
      <c r="D63" s="45"/>
      <c r="E63" s="25">
        <f t="shared" si="38"/>
        <v>0</v>
      </c>
      <c r="G63" s="25" t="e">
        <f>+($B$7/$I$8)*$G$15*G59</f>
        <v>#DIV/0!</v>
      </c>
      <c r="H63" s="25" t="e">
        <f>+($C$7/$I$9)*$H$15*H59</f>
        <v>#DIV/0!</v>
      </c>
      <c r="I63" s="25" t="e">
        <f t="shared" si="39"/>
        <v>#DIV/0!</v>
      </c>
      <c r="K63" s="11" t="e">
        <f t="shared" si="9"/>
        <v>#DIV/0!</v>
      </c>
    </row>
    <row r="64" spans="1:11" x14ac:dyDescent="0.25">
      <c r="A64" s="64"/>
      <c r="B64" s="2" t="s">
        <v>3</v>
      </c>
      <c r="C64" s="45"/>
      <c r="D64" s="45"/>
      <c r="E64" s="25">
        <f t="shared" ref="E64" si="40">+C64+D64</f>
        <v>0</v>
      </c>
      <c r="G64" s="25" t="e">
        <f>+($B$8/$I$8)*$G$15*G59</f>
        <v>#DIV/0!</v>
      </c>
      <c r="H64" s="25" t="e">
        <f>+($C$8/$I$9)*$H$15*H59</f>
        <v>#DIV/0!</v>
      </c>
      <c r="I64" s="25" t="e">
        <f t="shared" ref="I64" si="41">+G64+H64</f>
        <v>#DIV/0!</v>
      </c>
      <c r="K64" s="11" t="e">
        <f t="shared" ref="K64" si="42">+I64</f>
        <v>#DIV/0!</v>
      </c>
    </row>
    <row r="65" spans="1:11" ht="16.5" thickBot="1" x14ac:dyDescent="0.3">
      <c r="A65" s="65"/>
      <c r="B65" s="55" t="s">
        <v>23</v>
      </c>
      <c r="C65" s="45"/>
      <c r="D65" s="45"/>
      <c r="E65" s="25">
        <f t="shared" si="38"/>
        <v>0</v>
      </c>
      <c r="G65" s="25" t="e">
        <f>+($B$9/$I$8)*$G$15*G59</f>
        <v>#DIV/0!</v>
      </c>
      <c r="H65" s="25" t="e">
        <f>+($C$9/$I$9)*$H$15*H59</f>
        <v>#DIV/0!</v>
      </c>
      <c r="I65" s="25" t="e">
        <f t="shared" si="39"/>
        <v>#DIV/0!</v>
      </c>
      <c r="K65" s="11" t="e">
        <f t="shared" si="9"/>
        <v>#DIV/0!</v>
      </c>
    </row>
    <row r="66" spans="1:11" ht="16.5" thickBot="1" x14ac:dyDescent="0.3">
      <c r="A66" s="12" t="s">
        <v>32</v>
      </c>
      <c r="B66" s="41"/>
      <c r="C66" s="42">
        <v>0</v>
      </c>
      <c r="D66" s="43">
        <v>0</v>
      </c>
      <c r="E66" s="26"/>
      <c r="G66" s="42">
        <v>0</v>
      </c>
      <c r="H66" s="43">
        <v>0</v>
      </c>
      <c r="I66" s="47">
        <v>0</v>
      </c>
      <c r="K66" s="16">
        <f>+B66</f>
        <v>0</v>
      </c>
    </row>
    <row r="67" spans="1:11" x14ac:dyDescent="0.25">
      <c r="A67" s="63"/>
      <c r="B67" s="15" t="str">
        <f>+B60</f>
        <v>Base</v>
      </c>
      <c r="C67" s="44"/>
      <c r="D67" s="44"/>
      <c r="E67" s="25">
        <f>+C67+D67</f>
        <v>0</v>
      </c>
      <c r="G67" s="25" t="e">
        <f>+($B$4/$I$8)*$G$15*G66</f>
        <v>#DIV/0!</v>
      </c>
      <c r="H67" s="25" t="e">
        <f>+($C$4/$I$9)*$H$15*H66</f>
        <v>#DIV/0!</v>
      </c>
      <c r="I67" s="25" t="e">
        <f>+G67+H67</f>
        <v>#DIV/0!</v>
      </c>
      <c r="K67" s="11" t="e">
        <f t="shared" si="9"/>
        <v>#DIV/0!</v>
      </c>
    </row>
    <row r="68" spans="1:11" x14ac:dyDescent="0.25">
      <c r="A68" s="64"/>
      <c r="B68" s="2" t="s">
        <v>1</v>
      </c>
      <c r="C68" s="45"/>
      <c r="D68" s="45"/>
      <c r="E68" s="25">
        <f t="shared" ref="E68:E72" si="43">+C68+D68</f>
        <v>0</v>
      </c>
      <c r="G68" s="25" t="e">
        <f>+($B$5/$I$8)*$G$15*G66</f>
        <v>#DIV/0!</v>
      </c>
      <c r="H68" s="25" t="e">
        <f>+($C$5/$I$9)*$H$15*H66</f>
        <v>#DIV/0!</v>
      </c>
      <c r="I68" s="25" t="e">
        <f t="shared" ref="I68:I72" si="44">+G68+H68</f>
        <v>#DIV/0!</v>
      </c>
      <c r="K68" s="11" t="e">
        <f t="shared" si="9"/>
        <v>#DIV/0!</v>
      </c>
    </row>
    <row r="69" spans="1:11" x14ac:dyDescent="0.25">
      <c r="A69" s="64"/>
      <c r="B69" s="2" t="s">
        <v>4</v>
      </c>
      <c r="C69" s="45"/>
      <c r="D69" s="45"/>
      <c r="E69" s="25">
        <f t="shared" si="43"/>
        <v>0</v>
      </c>
      <c r="G69" s="25" t="e">
        <f>+($B$6/$I$8)*$G$15*G66</f>
        <v>#DIV/0!</v>
      </c>
      <c r="H69" s="25" t="e">
        <f>+($C$6/$I$9)*$H$15*H66</f>
        <v>#DIV/0!</v>
      </c>
      <c r="I69" s="25" t="e">
        <f t="shared" si="44"/>
        <v>#DIV/0!</v>
      </c>
      <c r="K69" s="11" t="e">
        <f t="shared" si="9"/>
        <v>#DIV/0!</v>
      </c>
    </row>
    <row r="70" spans="1:11" x14ac:dyDescent="0.25">
      <c r="A70" s="64"/>
      <c r="B70" s="2" t="s">
        <v>2</v>
      </c>
      <c r="C70" s="45"/>
      <c r="D70" s="45"/>
      <c r="E70" s="25">
        <f t="shared" si="43"/>
        <v>0</v>
      </c>
      <c r="G70" s="25" t="e">
        <f>+($B$7/$I$8)*$G$15*G66</f>
        <v>#DIV/0!</v>
      </c>
      <c r="H70" s="25" t="e">
        <f>+($C$7/$I$9)*$H$15*H66</f>
        <v>#DIV/0!</v>
      </c>
      <c r="I70" s="25" t="e">
        <f t="shared" si="44"/>
        <v>#DIV/0!</v>
      </c>
      <c r="K70" s="11" t="e">
        <f t="shared" ref="K70:K72" si="45">+I70</f>
        <v>#DIV/0!</v>
      </c>
    </row>
    <row r="71" spans="1:11" x14ac:dyDescent="0.25">
      <c r="A71" s="64"/>
      <c r="B71" s="2" t="s">
        <v>3</v>
      </c>
      <c r="C71" s="45"/>
      <c r="D71" s="45"/>
      <c r="E71" s="25">
        <f t="shared" ref="E71" si="46">+C71+D71</f>
        <v>0</v>
      </c>
      <c r="G71" s="25" t="e">
        <f>+($B$8/$I$8)*$G$15*G66</f>
        <v>#DIV/0!</v>
      </c>
      <c r="H71" s="25" t="e">
        <f>+($C$8/$I$9)*$H$15*H66</f>
        <v>#DIV/0!</v>
      </c>
      <c r="I71" s="25" t="e">
        <f t="shared" ref="I71" si="47">+G71+H71</f>
        <v>#DIV/0!</v>
      </c>
      <c r="K71" s="11" t="e">
        <f t="shared" ref="K71" si="48">+I71</f>
        <v>#DIV/0!</v>
      </c>
    </row>
    <row r="72" spans="1:11" ht="16.5" thickBot="1" x14ac:dyDescent="0.3">
      <c r="A72" s="65"/>
      <c r="B72" s="55" t="s">
        <v>23</v>
      </c>
      <c r="C72" s="45"/>
      <c r="D72" s="45"/>
      <c r="E72" s="25">
        <f t="shared" si="43"/>
        <v>0</v>
      </c>
      <c r="G72" s="25" t="e">
        <f>+($B$9/$I$8)*$G$15*G66</f>
        <v>#DIV/0!</v>
      </c>
      <c r="H72" s="25" t="e">
        <f>+($C$9/$I$9)*$H$15*H66</f>
        <v>#DIV/0!</v>
      </c>
      <c r="I72" s="25" t="e">
        <f t="shared" si="44"/>
        <v>#DIV/0!</v>
      </c>
      <c r="K72" s="11" t="e">
        <f t="shared" si="45"/>
        <v>#DIV/0!</v>
      </c>
    </row>
    <row r="73" spans="1:11" ht="16.5" thickBot="1" x14ac:dyDescent="0.3">
      <c r="A73" s="12" t="s">
        <v>33</v>
      </c>
      <c r="B73" s="41"/>
      <c r="C73" s="42">
        <v>0</v>
      </c>
      <c r="D73" s="43">
        <v>0</v>
      </c>
      <c r="E73" s="26"/>
      <c r="G73" s="42">
        <v>0</v>
      </c>
      <c r="H73" s="43">
        <v>0</v>
      </c>
      <c r="I73" s="47">
        <v>0</v>
      </c>
      <c r="K73" s="16">
        <f>+B73</f>
        <v>0</v>
      </c>
    </row>
    <row r="74" spans="1:11" x14ac:dyDescent="0.25">
      <c r="A74" s="63"/>
      <c r="B74" s="15" t="str">
        <f>+B67</f>
        <v>Base</v>
      </c>
      <c r="C74" s="44"/>
      <c r="D74" s="44"/>
      <c r="E74" s="25">
        <f>+C74+D74</f>
        <v>0</v>
      </c>
      <c r="F74" s="56"/>
      <c r="G74" s="25" t="e">
        <f>+($B$4/$I$8)*$G$15*G73</f>
        <v>#DIV/0!</v>
      </c>
      <c r="H74" s="25" t="e">
        <f>+($C$4/$I$9)*$H$15*H73</f>
        <v>#DIV/0!</v>
      </c>
      <c r="I74" s="25" t="e">
        <f>+G74+H74</f>
        <v>#DIV/0!</v>
      </c>
      <c r="K74" s="11" t="e">
        <f t="shared" ref="K74:K79" si="49">+I74</f>
        <v>#DIV/0!</v>
      </c>
    </row>
    <row r="75" spans="1:11" x14ac:dyDescent="0.25">
      <c r="A75" s="64"/>
      <c r="B75" s="2" t="s">
        <v>1</v>
      </c>
      <c r="C75" s="45"/>
      <c r="D75" s="45"/>
      <c r="E75" s="25">
        <f t="shared" ref="E75:E79" si="50">+C75+D75</f>
        <v>0</v>
      </c>
      <c r="F75" s="56"/>
      <c r="G75" s="25" t="e">
        <f>+($B$5/$I$8)*$G$15*G73</f>
        <v>#DIV/0!</v>
      </c>
      <c r="H75" s="25" t="e">
        <f>+($C$5/$I$9)*$H$15*H73</f>
        <v>#DIV/0!</v>
      </c>
      <c r="I75" s="25" t="e">
        <f t="shared" ref="I75:I79" si="51">+G75+H75</f>
        <v>#DIV/0!</v>
      </c>
      <c r="K75" s="11" t="e">
        <f t="shared" si="49"/>
        <v>#DIV/0!</v>
      </c>
    </row>
    <row r="76" spans="1:11" x14ac:dyDescent="0.25">
      <c r="A76" s="64"/>
      <c r="B76" s="2" t="s">
        <v>4</v>
      </c>
      <c r="C76" s="45"/>
      <c r="D76" s="45"/>
      <c r="E76" s="25">
        <f t="shared" si="50"/>
        <v>0</v>
      </c>
      <c r="F76" s="56"/>
      <c r="G76" s="25" t="e">
        <f>+($B$6/$I$8)*$G$15*G73</f>
        <v>#DIV/0!</v>
      </c>
      <c r="H76" s="25" t="e">
        <f>+($C$6/$I$9)*$H$15*H73</f>
        <v>#DIV/0!</v>
      </c>
      <c r="I76" s="25" t="e">
        <f t="shared" si="51"/>
        <v>#DIV/0!</v>
      </c>
      <c r="K76" s="11" t="e">
        <f t="shared" si="49"/>
        <v>#DIV/0!</v>
      </c>
    </row>
    <row r="77" spans="1:11" x14ac:dyDescent="0.25">
      <c r="A77" s="64"/>
      <c r="B77" s="2" t="s">
        <v>2</v>
      </c>
      <c r="C77" s="45"/>
      <c r="D77" s="45"/>
      <c r="E77" s="25">
        <f t="shared" si="50"/>
        <v>0</v>
      </c>
      <c r="F77" s="56"/>
      <c r="G77" s="25" t="e">
        <f>+($B$7/$I$8)*$G$15*G73</f>
        <v>#DIV/0!</v>
      </c>
      <c r="H77" s="25" t="e">
        <f>+($C$7/$I$9)*$H$15*H73</f>
        <v>#DIV/0!</v>
      </c>
      <c r="I77" s="25" t="e">
        <f t="shared" si="51"/>
        <v>#DIV/0!</v>
      </c>
      <c r="K77" s="11" t="e">
        <f t="shared" si="49"/>
        <v>#DIV/0!</v>
      </c>
    </row>
    <row r="78" spans="1:11" x14ac:dyDescent="0.25">
      <c r="A78" s="64"/>
      <c r="B78" s="2" t="s">
        <v>3</v>
      </c>
      <c r="C78" s="45"/>
      <c r="D78" s="45"/>
      <c r="E78" s="25">
        <f t="shared" ref="E78" si="52">+C78+D78</f>
        <v>0</v>
      </c>
      <c r="F78" s="56"/>
      <c r="G78" s="25" t="e">
        <f>+($B$8/$I$8)*$G$15*G73</f>
        <v>#DIV/0!</v>
      </c>
      <c r="H78" s="25" t="e">
        <f>+($C$8/$I$9)*$H$15*H73</f>
        <v>#DIV/0!</v>
      </c>
      <c r="I78" s="25" t="e">
        <f t="shared" ref="I78" si="53">+G78+H78</f>
        <v>#DIV/0!</v>
      </c>
      <c r="K78" s="11" t="e">
        <f t="shared" ref="K78" si="54">+I78</f>
        <v>#DIV/0!</v>
      </c>
    </row>
    <row r="79" spans="1:11" ht="16.5" thickBot="1" x14ac:dyDescent="0.3">
      <c r="A79" s="65"/>
      <c r="B79" s="55" t="s">
        <v>23</v>
      </c>
      <c r="C79" s="45"/>
      <c r="D79" s="45"/>
      <c r="E79" s="25">
        <f t="shared" si="50"/>
        <v>0</v>
      </c>
      <c r="F79" s="56"/>
      <c r="G79" s="25" t="e">
        <f>+($B$9/$I$8)*$G$15*G73</f>
        <v>#DIV/0!</v>
      </c>
      <c r="H79" s="25" t="e">
        <f>+($C$9/$I$9)*$H$15*H73</f>
        <v>#DIV/0!</v>
      </c>
      <c r="I79" s="25" t="e">
        <f t="shared" si="51"/>
        <v>#DIV/0!</v>
      </c>
      <c r="K79" s="11" t="e">
        <f t="shared" si="49"/>
        <v>#DIV/0!</v>
      </c>
    </row>
    <row r="80" spans="1:11" ht="16.5" thickBot="1" x14ac:dyDescent="0.3">
      <c r="A80" s="12" t="s">
        <v>34</v>
      </c>
      <c r="B80" s="41"/>
      <c r="C80" s="43">
        <v>0</v>
      </c>
      <c r="D80" s="43">
        <v>0</v>
      </c>
      <c r="E80" s="26"/>
      <c r="G80" s="42">
        <v>0</v>
      </c>
      <c r="H80" s="43">
        <v>0</v>
      </c>
      <c r="I80" s="47">
        <v>0</v>
      </c>
      <c r="K80" s="16">
        <f>+B80</f>
        <v>0</v>
      </c>
    </row>
    <row r="81" spans="1:11" x14ac:dyDescent="0.25">
      <c r="A81" s="63"/>
      <c r="B81" s="15" t="str">
        <f>+B74</f>
        <v>Base</v>
      </c>
      <c r="C81" s="44"/>
      <c r="D81" s="44"/>
      <c r="E81" s="25">
        <f>+C81+D81</f>
        <v>0</v>
      </c>
      <c r="F81" s="56"/>
      <c r="G81" s="25" t="e">
        <f>+($B$4/$I$8)*$G$15*G80</f>
        <v>#DIV/0!</v>
      </c>
      <c r="H81" s="25" t="e">
        <f>+($C$4/$I$9)*$H$15*H80</f>
        <v>#DIV/0!</v>
      </c>
      <c r="I81" s="25" t="e">
        <f>+G81+H81</f>
        <v>#DIV/0!</v>
      </c>
      <c r="K81" s="11" t="e">
        <f t="shared" ref="K81:K86" si="55">+I81</f>
        <v>#DIV/0!</v>
      </c>
    </row>
    <row r="82" spans="1:11" x14ac:dyDescent="0.25">
      <c r="A82" s="64"/>
      <c r="B82" s="2" t="s">
        <v>1</v>
      </c>
      <c r="C82" s="45"/>
      <c r="D82" s="45"/>
      <c r="E82" s="25">
        <f t="shared" ref="E82:E86" si="56">+C82+D82</f>
        <v>0</v>
      </c>
      <c r="F82" s="56"/>
      <c r="G82" s="25" t="e">
        <f>+($B$5/$I$8)*$G$15*G80</f>
        <v>#DIV/0!</v>
      </c>
      <c r="H82" s="25" t="e">
        <f>+($C$5/$I$9)*$H$15*H80</f>
        <v>#DIV/0!</v>
      </c>
      <c r="I82" s="25" t="e">
        <f t="shared" ref="I82:I86" si="57">+G82+H82</f>
        <v>#DIV/0!</v>
      </c>
      <c r="K82" s="11" t="e">
        <f t="shared" si="55"/>
        <v>#DIV/0!</v>
      </c>
    </row>
    <row r="83" spans="1:11" x14ac:dyDescent="0.25">
      <c r="A83" s="64"/>
      <c r="B83" s="2" t="s">
        <v>4</v>
      </c>
      <c r="C83" s="45"/>
      <c r="D83" s="45"/>
      <c r="E83" s="25">
        <f t="shared" si="56"/>
        <v>0</v>
      </c>
      <c r="F83" s="56"/>
      <c r="G83" s="25" t="e">
        <f>+($B$6/$I$8)*$G$15*G80</f>
        <v>#DIV/0!</v>
      </c>
      <c r="H83" s="25" t="e">
        <f>+($C$6/$I$9)*$H$15*H80</f>
        <v>#DIV/0!</v>
      </c>
      <c r="I83" s="25" t="e">
        <f t="shared" si="57"/>
        <v>#DIV/0!</v>
      </c>
      <c r="K83" s="11" t="e">
        <f t="shared" si="55"/>
        <v>#DIV/0!</v>
      </c>
    </row>
    <row r="84" spans="1:11" x14ac:dyDescent="0.25">
      <c r="A84" s="64"/>
      <c r="B84" s="2" t="s">
        <v>2</v>
      </c>
      <c r="C84" s="45"/>
      <c r="D84" s="45"/>
      <c r="E84" s="25">
        <f t="shared" si="56"/>
        <v>0</v>
      </c>
      <c r="F84" s="56"/>
      <c r="G84" s="25" t="e">
        <f>+($B$7/$I$8)*$G$15*G80</f>
        <v>#DIV/0!</v>
      </c>
      <c r="H84" s="25" t="e">
        <f>+($C$7/$I$9)*$H$15*H80</f>
        <v>#DIV/0!</v>
      </c>
      <c r="I84" s="25" t="e">
        <f t="shared" si="57"/>
        <v>#DIV/0!</v>
      </c>
      <c r="K84" s="11" t="e">
        <f t="shared" si="55"/>
        <v>#DIV/0!</v>
      </c>
    </row>
    <row r="85" spans="1:11" x14ac:dyDescent="0.25">
      <c r="A85" s="64"/>
      <c r="B85" s="2" t="s">
        <v>3</v>
      </c>
      <c r="C85" s="45"/>
      <c r="D85" s="45"/>
      <c r="E85" s="25">
        <f t="shared" ref="E85" si="58">+C85+D85</f>
        <v>0</v>
      </c>
      <c r="F85" s="56"/>
      <c r="G85" s="25" t="e">
        <f>+($B$8/$I$8)*$G$15*G80</f>
        <v>#DIV/0!</v>
      </c>
      <c r="H85" s="25" t="e">
        <f>+($C$8/$I$9)*$H$15*H80</f>
        <v>#DIV/0!</v>
      </c>
      <c r="I85" s="25" t="e">
        <f t="shared" ref="I85" si="59">+G85+H85</f>
        <v>#DIV/0!</v>
      </c>
      <c r="K85" s="11" t="e">
        <f t="shared" ref="K85" si="60">+I85</f>
        <v>#DIV/0!</v>
      </c>
    </row>
    <row r="86" spans="1:11" ht="16.5" thickBot="1" x14ac:dyDescent="0.3">
      <c r="A86" s="65"/>
      <c r="B86" s="55" t="s">
        <v>23</v>
      </c>
      <c r="C86" s="45"/>
      <c r="D86" s="45"/>
      <c r="E86" s="25">
        <f t="shared" si="56"/>
        <v>0</v>
      </c>
      <c r="F86" s="56"/>
      <c r="G86" s="25" t="e">
        <f>+($B$9/$I$8)*$G$15*G80</f>
        <v>#DIV/0!</v>
      </c>
      <c r="H86" s="25" t="e">
        <f>+($C$9/$I$9)*$H$15*H80</f>
        <v>#DIV/0!</v>
      </c>
      <c r="I86" s="25" t="e">
        <f t="shared" si="57"/>
        <v>#DIV/0!</v>
      </c>
      <c r="K86" s="11" t="e">
        <f t="shared" si="55"/>
        <v>#DIV/0!</v>
      </c>
    </row>
    <row r="87" spans="1:11" ht="16.5" thickBot="1" x14ac:dyDescent="0.3">
      <c r="A87" s="12" t="s">
        <v>35</v>
      </c>
      <c r="B87" s="41"/>
      <c r="C87" s="43">
        <v>0</v>
      </c>
      <c r="D87" s="43">
        <v>0</v>
      </c>
      <c r="E87" s="26"/>
      <c r="G87" s="42">
        <v>0</v>
      </c>
      <c r="H87" s="43">
        <v>0</v>
      </c>
      <c r="I87" s="47">
        <v>0</v>
      </c>
      <c r="K87" s="16">
        <f>+B87</f>
        <v>0</v>
      </c>
    </row>
    <row r="88" spans="1:11" x14ac:dyDescent="0.25">
      <c r="A88" s="63"/>
      <c r="B88" s="15" t="str">
        <f>+B81</f>
        <v>Base</v>
      </c>
      <c r="C88" s="44"/>
      <c r="D88" s="44"/>
      <c r="E88" s="25">
        <f>+C88+D88</f>
        <v>0</v>
      </c>
      <c r="F88" s="56"/>
      <c r="G88" s="25" t="e">
        <f>+($B$4/$I$8)*$G$15*G87</f>
        <v>#DIV/0!</v>
      </c>
      <c r="H88" s="25" t="e">
        <f>+($C$4/$I$9)*$H$15*H87</f>
        <v>#DIV/0!</v>
      </c>
      <c r="I88" s="25" t="e">
        <f>+G88+H88</f>
        <v>#DIV/0!</v>
      </c>
      <c r="K88" s="11" t="e">
        <f t="shared" ref="K88:K93" si="61">+I88</f>
        <v>#DIV/0!</v>
      </c>
    </row>
    <row r="89" spans="1:11" x14ac:dyDescent="0.25">
      <c r="A89" s="64"/>
      <c r="B89" s="2" t="s">
        <v>1</v>
      </c>
      <c r="C89" s="45"/>
      <c r="D89" s="45"/>
      <c r="E89" s="25">
        <f t="shared" ref="E89:E93" si="62">+C89+D89</f>
        <v>0</v>
      </c>
      <c r="F89" s="56"/>
      <c r="G89" s="25" t="e">
        <f>+($B$5/$I$8)*$G$15*G87</f>
        <v>#DIV/0!</v>
      </c>
      <c r="H89" s="25" t="e">
        <f>+($C$5/$I$9)*$H$15*H87</f>
        <v>#DIV/0!</v>
      </c>
      <c r="I89" s="25" t="e">
        <f t="shared" ref="I89:I93" si="63">+G89+H89</f>
        <v>#DIV/0!</v>
      </c>
      <c r="K89" s="11" t="e">
        <f t="shared" si="61"/>
        <v>#DIV/0!</v>
      </c>
    </row>
    <row r="90" spans="1:11" x14ac:dyDescent="0.25">
      <c r="A90" s="64"/>
      <c r="B90" s="2" t="s">
        <v>4</v>
      </c>
      <c r="C90" s="45"/>
      <c r="D90" s="45"/>
      <c r="E90" s="25">
        <f t="shared" si="62"/>
        <v>0</v>
      </c>
      <c r="F90" s="56"/>
      <c r="G90" s="25" t="e">
        <f>+($B$6/$I$8)*$G$15*G87</f>
        <v>#DIV/0!</v>
      </c>
      <c r="H90" s="25" t="e">
        <f>+($C$6/$I$9)*$H$15*H87</f>
        <v>#DIV/0!</v>
      </c>
      <c r="I90" s="25" t="e">
        <f t="shared" si="63"/>
        <v>#DIV/0!</v>
      </c>
      <c r="K90" s="11" t="e">
        <f t="shared" si="61"/>
        <v>#DIV/0!</v>
      </c>
    </row>
    <row r="91" spans="1:11" x14ac:dyDescent="0.25">
      <c r="A91" s="64"/>
      <c r="B91" s="2" t="s">
        <v>2</v>
      </c>
      <c r="C91" s="45"/>
      <c r="D91" s="45"/>
      <c r="E91" s="25">
        <f t="shared" si="62"/>
        <v>0</v>
      </c>
      <c r="F91" s="56"/>
      <c r="G91" s="25" t="e">
        <f>+($B$7/$I$8)*$G$15*G87</f>
        <v>#DIV/0!</v>
      </c>
      <c r="H91" s="25" t="e">
        <f>+($C$7/$I$9)*$H$15*H87</f>
        <v>#DIV/0!</v>
      </c>
      <c r="I91" s="25" t="e">
        <f t="shared" si="63"/>
        <v>#DIV/0!</v>
      </c>
      <c r="K91" s="11" t="e">
        <f t="shared" si="61"/>
        <v>#DIV/0!</v>
      </c>
    </row>
    <row r="92" spans="1:11" x14ac:dyDescent="0.25">
      <c r="A92" s="64"/>
      <c r="B92" s="2" t="s">
        <v>3</v>
      </c>
      <c r="C92" s="45"/>
      <c r="D92" s="45"/>
      <c r="E92" s="25">
        <f t="shared" si="62"/>
        <v>0</v>
      </c>
      <c r="F92" s="56"/>
      <c r="G92" s="25" t="e">
        <f>+($B$8/$I$8)*$G$15*G87</f>
        <v>#DIV/0!</v>
      </c>
      <c r="H92" s="25" t="e">
        <f>+($C$8/$I$9)*$H$15*H87</f>
        <v>#DIV/0!</v>
      </c>
      <c r="I92" s="25" t="e">
        <f t="shared" si="63"/>
        <v>#DIV/0!</v>
      </c>
      <c r="K92" s="11" t="e">
        <f t="shared" si="61"/>
        <v>#DIV/0!</v>
      </c>
    </row>
    <row r="93" spans="1:11" ht="16.5" thickBot="1" x14ac:dyDescent="0.3">
      <c r="A93" s="65"/>
      <c r="B93" s="55" t="s">
        <v>23</v>
      </c>
      <c r="C93" s="45"/>
      <c r="D93" s="45"/>
      <c r="E93" s="25">
        <f t="shared" si="62"/>
        <v>0</v>
      </c>
      <c r="F93" s="56"/>
      <c r="G93" s="25" t="e">
        <f>+($B$9/$I$8)*$G$15*G87</f>
        <v>#DIV/0!</v>
      </c>
      <c r="H93" s="25" t="e">
        <f>+($C$9/$I$9)*$H$15*H87</f>
        <v>#DIV/0!</v>
      </c>
      <c r="I93" s="25" t="e">
        <f t="shared" si="63"/>
        <v>#DIV/0!</v>
      </c>
      <c r="K93" s="11" t="e">
        <f t="shared" si="61"/>
        <v>#DIV/0!</v>
      </c>
    </row>
    <row r="94" spans="1:11" ht="16.5" thickBot="1" x14ac:dyDescent="0.3">
      <c r="A94" s="12" t="s">
        <v>36</v>
      </c>
      <c r="B94" s="41"/>
      <c r="C94" s="43">
        <v>0</v>
      </c>
      <c r="D94" s="43">
        <v>0</v>
      </c>
      <c r="E94" s="26"/>
      <c r="G94" s="42">
        <v>0</v>
      </c>
      <c r="H94" s="43">
        <v>0</v>
      </c>
      <c r="I94" s="47">
        <v>0</v>
      </c>
      <c r="K94" s="16">
        <f>+B94</f>
        <v>0</v>
      </c>
    </row>
    <row r="95" spans="1:11" x14ac:dyDescent="0.25">
      <c r="A95" s="63"/>
      <c r="B95" s="15" t="str">
        <f>+B88</f>
        <v>Base</v>
      </c>
      <c r="C95" s="44"/>
      <c r="D95" s="44"/>
      <c r="E95" s="25">
        <f>+C95+D95</f>
        <v>0</v>
      </c>
      <c r="F95" s="56"/>
      <c r="G95" s="25" t="e">
        <f>+($B$4/$I$8)*$G$15*G94</f>
        <v>#DIV/0!</v>
      </c>
      <c r="H95" s="25" t="e">
        <f>+($C$4/$I$9)*$H$15*H94</f>
        <v>#DIV/0!</v>
      </c>
      <c r="I95" s="25" t="e">
        <f>+G95+H95</f>
        <v>#DIV/0!</v>
      </c>
      <c r="K95" s="11" t="e">
        <f t="shared" ref="K95:K100" si="64">+I95</f>
        <v>#DIV/0!</v>
      </c>
    </row>
    <row r="96" spans="1:11" x14ac:dyDescent="0.25">
      <c r="A96" s="64"/>
      <c r="B96" s="2" t="s">
        <v>1</v>
      </c>
      <c r="C96" s="45"/>
      <c r="D96" s="45"/>
      <c r="E96" s="25">
        <f t="shared" ref="E96:E100" si="65">+C96+D96</f>
        <v>0</v>
      </c>
      <c r="F96" s="56"/>
      <c r="G96" s="25" t="e">
        <f>+($B$5/$I$8)*$G$15*G94</f>
        <v>#DIV/0!</v>
      </c>
      <c r="H96" s="25" t="e">
        <f>+($C$5/$I$9)*$H$15*H94</f>
        <v>#DIV/0!</v>
      </c>
      <c r="I96" s="25" t="e">
        <f t="shared" ref="I96:I100" si="66">+G96+H96</f>
        <v>#DIV/0!</v>
      </c>
      <c r="K96" s="11" t="e">
        <f t="shared" si="64"/>
        <v>#DIV/0!</v>
      </c>
    </row>
    <row r="97" spans="1:11" x14ac:dyDescent="0.25">
      <c r="A97" s="64"/>
      <c r="B97" s="2" t="s">
        <v>4</v>
      </c>
      <c r="C97" s="45"/>
      <c r="D97" s="45"/>
      <c r="E97" s="25">
        <f t="shared" si="65"/>
        <v>0</v>
      </c>
      <c r="F97" s="56"/>
      <c r="G97" s="25" t="e">
        <f>+($B$6/$I$8)*$G$15*G94</f>
        <v>#DIV/0!</v>
      </c>
      <c r="H97" s="25" t="e">
        <f>+($C$6/$I$9)*$H$15*H94</f>
        <v>#DIV/0!</v>
      </c>
      <c r="I97" s="25" t="e">
        <f t="shared" si="66"/>
        <v>#DIV/0!</v>
      </c>
      <c r="K97" s="11" t="e">
        <f t="shared" si="64"/>
        <v>#DIV/0!</v>
      </c>
    </row>
    <row r="98" spans="1:11" x14ac:dyDescent="0.25">
      <c r="A98" s="64"/>
      <c r="B98" s="2" t="s">
        <v>2</v>
      </c>
      <c r="C98" s="45"/>
      <c r="D98" s="45"/>
      <c r="E98" s="25">
        <f t="shared" si="65"/>
        <v>0</v>
      </c>
      <c r="F98" s="56"/>
      <c r="G98" s="25" t="e">
        <f>+($B$7/$I$8)*$G$15*G94</f>
        <v>#DIV/0!</v>
      </c>
      <c r="H98" s="25" t="e">
        <f>+($C$7/$I$9)*$H$15*H94</f>
        <v>#DIV/0!</v>
      </c>
      <c r="I98" s="25" t="e">
        <f t="shared" si="66"/>
        <v>#DIV/0!</v>
      </c>
      <c r="K98" s="11" t="e">
        <f t="shared" si="64"/>
        <v>#DIV/0!</v>
      </c>
    </row>
    <row r="99" spans="1:11" x14ac:dyDescent="0.25">
      <c r="A99" s="64"/>
      <c r="B99" s="2" t="s">
        <v>3</v>
      </c>
      <c r="C99" s="45"/>
      <c r="D99" s="45"/>
      <c r="E99" s="25">
        <f t="shared" si="65"/>
        <v>0</v>
      </c>
      <c r="F99" s="56"/>
      <c r="G99" s="25" t="e">
        <f>+($B$8/$I$8)*$G$15*G94</f>
        <v>#DIV/0!</v>
      </c>
      <c r="H99" s="25" t="e">
        <f>+($C$8/$I$9)*$H$15*H94</f>
        <v>#DIV/0!</v>
      </c>
      <c r="I99" s="25" t="e">
        <f t="shared" si="66"/>
        <v>#DIV/0!</v>
      </c>
      <c r="K99" s="11" t="e">
        <f t="shared" si="64"/>
        <v>#DIV/0!</v>
      </c>
    </row>
    <row r="100" spans="1:11" ht="16.5" thickBot="1" x14ac:dyDescent="0.3">
      <c r="A100" s="65"/>
      <c r="B100" s="55" t="s">
        <v>23</v>
      </c>
      <c r="C100" s="45"/>
      <c r="D100" s="45"/>
      <c r="E100" s="25">
        <f t="shared" si="65"/>
        <v>0</v>
      </c>
      <c r="F100" s="56"/>
      <c r="G100" s="25" t="e">
        <f>+($B$9/$I$8)*$G$15*G94</f>
        <v>#DIV/0!</v>
      </c>
      <c r="H100" s="25" t="e">
        <f>+($C$9/$I$9)*$H$15*H94</f>
        <v>#DIV/0!</v>
      </c>
      <c r="I100" s="25" t="e">
        <f t="shared" si="66"/>
        <v>#DIV/0!</v>
      </c>
      <c r="K100" s="11" t="e">
        <f t="shared" si="64"/>
        <v>#DIV/0!</v>
      </c>
    </row>
    <row r="101" spans="1:11" ht="16.5" thickBot="1" x14ac:dyDescent="0.3">
      <c r="A101" s="12" t="s">
        <v>37</v>
      </c>
      <c r="B101" s="41"/>
      <c r="C101" s="43">
        <v>0</v>
      </c>
      <c r="D101" s="43">
        <v>0</v>
      </c>
      <c r="E101" s="26"/>
      <c r="G101" s="42">
        <v>0</v>
      </c>
      <c r="H101" s="43">
        <v>0</v>
      </c>
      <c r="I101" s="47">
        <v>0</v>
      </c>
      <c r="K101" s="16">
        <f>+B101</f>
        <v>0</v>
      </c>
    </row>
    <row r="102" spans="1:11" x14ac:dyDescent="0.25">
      <c r="A102" s="63"/>
      <c r="B102" s="15" t="str">
        <f>+B95</f>
        <v>Base</v>
      </c>
      <c r="C102" s="44"/>
      <c r="D102" s="44"/>
      <c r="E102" s="25">
        <f>+C102+D102</f>
        <v>0</v>
      </c>
      <c r="F102" s="56"/>
      <c r="G102" s="25" t="e">
        <f>+($B$4/$I$8)*$G$15*G101</f>
        <v>#DIV/0!</v>
      </c>
      <c r="H102" s="25" t="e">
        <f>+($C$4/$I$9)*$H$15*H101</f>
        <v>#DIV/0!</v>
      </c>
      <c r="I102" s="25" t="e">
        <f>+G102+H102</f>
        <v>#DIV/0!</v>
      </c>
      <c r="K102" s="11" t="e">
        <f t="shared" ref="K102:K107" si="67">+I102</f>
        <v>#DIV/0!</v>
      </c>
    </row>
    <row r="103" spans="1:11" x14ac:dyDescent="0.25">
      <c r="A103" s="64"/>
      <c r="B103" s="2" t="s">
        <v>1</v>
      </c>
      <c r="C103" s="45"/>
      <c r="D103" s="45"/>
      <c r="E103" s="25">
        <f t="shared" ref="E103:E107" si="68">+C103+D103</f>
        <v>0</v>
      </c>
      <c r="F103" s="56"/>
      <c r="G103" s="25" t="e">
        <f>+($B$5/$I$8)*$G$15*G101</f>
        <v>#DIV/0!</v>
      </c>
      <c r="H103" s="25" t="e">
        <f>+($C$5/$I$9)*$H$15*H101</f>
        <v>#DIV/0!</v>
      </c>
      <c r="I103" s="25" t="e">
        <f t="shared" ref="I103:I107" si="69">+G103+H103</f>
        <v>#DIV/0!</v>
      </c>
      <c r="K103" s="11" t="e">
        <f t="shared" si="67"/>
        <v>#DIV/0!</v>
      </c>
    </row>
    <row r="104" spans="1:11" x14ac:dyDescent="0.25">
      <c r="A104" s="64"/>
      <c r="B104" s="2" t="s">
        <v>4</v>
      </c>
      <c r="C104" s="45"/>
      <c r="D104" s="45"/>
      <c r="E104" s="25">
        <f t="shared" si="68"/>
        <v>0</v>
      </c>
      <c r="F104" s="56"/>
      <c r="G104" s="25" t="e">
        <f>+($B$6/$I$8)*$G$15*G101</f>
        <v>#DIV/0!</v>
      </c>
      <c r="H104" s="25" t="e">
        <f>+($C$6/$I$9)*$H$15*H101</f>
        <v>#DIV/0!</v>
      </c>
      <c r="I104" s="25" t="e">
        <f t="shared" si="69"/>
        <v>#DIV/0!</v>
      </c>
      <c r="K104" s="11" t="e">
        <f t="shared" si="67"/>
        <v>#DIV/0!</v>
      </c>
    </row>
    <row r="105" spans="1:11" x14ac:dyDescent="0.25">
      <c r="A105" s="64"/>
      <c r="B105" s="2" t="s">
        <v>2</v>
      </c>
      <c r="C105" s="45"/>
      <c r="D105" s="45"/>
      <c r="E105" s="25">
        <f t="shared" si="68"/>
        <v>0</v>
      </c>
      <c r="F105" s="56"/>
      <c r="G105" s="25" t="e">
        <f>+($B$7/$I$8)*$G$15*G101</f>
        <v>#DIV/0!</v>
      </c>
      <c r="H105" s="25" t="e">
        <f>+($C$7/$I$9)*$H$15*H101</f>
        <v>#DIV/0!</v>
      </c>
      <c r="I105" s="25" t="e">
        <f t="shared" si="69"/>
        <v>#DIV/0!</v>
      </c>
      <c r="K105" s="11" t="e">
        <f t="shared" si="67"/>
        <v>#DIV/0!</v>
      </c>
    </row>
    <row r="106" spans="1:11" x14ac:dyDescent="0.25">
      <c r="A106" s="64"/>
      <c r="B106" s="2" t="s">
        <v>3</v>
      </c>
      <c r="C106" s="45"/>
      <c r="D106" s="45"/>
      <c r="E106" s="25">
        <f t="shared" si="68"/>
        <v>0</v>
      </c>
      <c r="F106" s="56"/>
      <c r="G106" s="25" t="e">
        <f>+($B$8/$I$8)*$G$15*G101</f>
        <v>#DIV/0!</v>
      </c>
      <c r="H106" s="25" t="e">
        <f>+($C$8/$I$9)*$H$15*H101</f>
        <v>#DIV/0!</v>
      </c>
      <c r="I106" s="25" t="e">
        <f t="shared" si="69"/>
        <v>#DIV/0!</v>
      </c>
      <c r="K106" s="11" t="e">
        <f t="shared" si="67"/>
        <v>#DIV/0!</v>
      </c>
    </row>
    <row r="107" spans="1:11" ht="16.5" thickBot="1" x14ac:dyDescent="0.3">
      <c r="A107" s="65"/>
      <c r="B107" s="55" t="s">
        <v>23</v>
      </c>
      <c r="C107" s="45"/>
      <c r="D107" s="45"/>
      <c r="E107" s="25">
        <f t="shared" si="68"/>
        <v>0</v>
      </c>
      <c r="F107" s="56"/>
      <c r="G107" s="25" t="e">
        <f>+($B$9/$I$8)*$G$15*G101</f>
        <v>#DIV/0!</v>
      </c>
      <c r="H107" s="25" t="e">
        <f>+($C$9/$I$9)*$H$15*H101</f>
        <v>#DIV/0!</v>
      </c>
      <c r="I107" s="25" t="e">
        <f t="shared" si="69"/>
        <v>#DIV/0!</v>
      </c>
      <c r="K107" s="11" t="e">
        <f t="shared" si="67"/>
        <v>#DIV/0!</v>
      </c>
    </row>
    <row r="108" spans="1:11" ht="16.5" thickBot="1" x14ac:dyDescent="0.3">
      <c r="A108" s="12" t="s">
        <v>38</v>
      </c>
      <c r="B108" s="41"/>
      <c r="C108" s="43">
        <v>0</v>
      </c>
      <c r="D108" s="43">
        <v>0</v>
      </c>
      <c r="E108" s="26"/>
      <c r="G108" s="42">
        <v>0</v>
      </c>
      <c r="H108" s="43">
        <v>0</v>
      </c>
      <c r="I108" s="47">
        <v>0</v>
      </c>
      <c r="K108" s="16">
        <f>+B108</f>
        <v>0</v>
      </c>
    </row>
    <row r="109" spans="1:11" x14ac:dyDescent="0.25">
      <c r="A109" s="63"/>
      <c r="B109" s="15" t="str">
        <f>+B102</f>
        <v>Base</v>
      </c>
      <c r="C109" s="44"/>
      <c r="D109" s="44"/>
      <c r="E109" s="25">
        <f>+C109+D109</f>
        <v>0</v>
      </c>
      <c r="F109" s="56"/>
      <c r="G109" s="25" t="e">
        <f>+($B$4/$I$8)*$G$15*G108</f>
        <v>#DIV/0!</v>
      </c>
      <c r="H109" s="25" t="e">
        <f>+($C$4/$I$9)*$H$15*H108</f>
        <v>#DIV/0!</v>
      </c>
      <c r="I109" s="25" t="e">
        <f>+G109+H109</f>
        <v>#DIV/0!</v>
      </c>
      <c r="K109" s="11" t="e">
        <f t="shared" ref="K109:K114" si="70">+I109</f>
        <v>#DIV/0!</v>
      </c>
    </row>
    <row r="110" spans="1:11" x14ac:dyDescent="0.25">
      <c r="A110" s="64"/>
      <c r="B110" s="2" t="s">
        <v>1</v>
      </c>
      <c r="C110" s="45"/>
      <c r="D110" s="45"/>
      <c r="E110" s="25">
        <f t="shared" ref="E110:E114" si="71">+C110+D110</f>
        <v>0</v>
      </c>
      <c r="F110" s="56"/>
      <c r="G110" s="25" t="e">
        <f>+($B$5/$I$8)*$G$15*G108</f>
        <v>#DIV/0!</v>
      </c>
      <c r="H110" s="25" t="e">
        <f>+($C$5/$I$9)*$H$15*H108</f>
        <v>#DIV/0!</v>
      </c>
      <c r="I110" s="25" t="e">
        <f t="shared" ref="I110:I114" si="72">+G110+H110</f>
        <v>#DIV/0!</v>
      </c>
      <c r="K110" s="11" t="e">
        <f t="shared" si="70"/>
        <v>#DIV/0!</v>
      </c>
    </row>
    <row r="111" spans="1:11" x14ac:dyDescent="0.25">
      <c r="A111" s="64"/>
      <c r="B111" s="2" t="s">
        <v>4</v>
      </c>
      <c r="C111" s="45"/>
      <c r="D111" s="45"/>
      <c r="E111" s="25">
        <f t="shared" si="71"/>
        <v>0</v>
      </c>
      <c r="F111" s="56"/>
      <c r="G111" s="25" t="e">
        <f>+($B$6/$I$8)*$G$15*G108</f>
        <v>#DIV/0!</v>
      </c>
      <c r="H111" s="25" t="e">
        <f>+($C$6/$I$9)*$H$15*H108</f>
        <v>#DIV/0!</v>
      </c>
      <c r="I111" s="25" t="e">
        <f t="shared" si="72"/>
        <v>#DIV/0!</v>
      </c>
      <c r="K111" s="11" t="e">
        <f t="shared" si="70"/>
        <v>#DIV/0!</v>
      </c>
    </row>
    <row r="112" spans="1:11" x14ac:dyDescent="0.25">
      <c r="A112" s="64"/>
      <c r="B112" s="2" t="s">
        <v>2</v>
      </c>
      <c r="C112" s="45"/>
      <c r="D112" s="45"/>
      <c r="E112" s="25">
        <f t="shared" si="71"/>
        <v>0</v>
      </c>
      <c r="F112" s="56"/>
      <c r="G112" s="25" t="e">
        <f>+($B$7/$I$8)*$G$15*G108</f>
        <v>#DIV/0!</v>
      </c>
      <c r="H112" s="25" t="e">
        <f>+($C$7/$I$9)*$H$15*H108</f>
        <v>#DIV/0!</v>
      </c>
      <c r="I112" s="25" t="e">
        <f t="shared" si="72"/>
        <v>#DIV/0!</v>
      </c>
      <c r="K112" s="11" t="e">
        <f t="shared" si="70"/>
        <v>#DIV/0!</v>
      </c>
    </row>
    <row r="113" spans="1:11" x14ac:dyDescent="0.25">
      <c r="A113" s="64"/>
      <c r="B113" s="2" t="s">
        <v>3</v>
      </c>
      <c r="C113" s="45"/>
      <c r="D113" s="45"/>
      <c r="E113" s="25">
        <f t="shared" si="71"/>
        <v>0</v>
      </c>
      <c r="F113" s="56"/>
      <c r="G113" s="25" t="e">
        <f>+($B$8/$I$8)*$G$15*G108</f>
        <v>#DIV/0!</v>
      </c>
      <c r="H113" s="25" t="e">
        <f>+($C$8/$I$9)*$H$15*H108</f>
        <v>#DIV/0!</v>
      </c>
      <c r="I113" s="25" t="e">
        <f t="shared" si="72"/>
        <v>#DIV/0!</v>
      </c>
      <c r="K113" s="11" t="e">
        <f t="shared" si="70"/>
        <v>#DIV/0!</v>
      </c>
    </row>
    <row r="114" spans="1:11" ht="16.5" thickBot="1" x14ac:dyDescent="0.3">
      <c r="A114" s="65"/>
      <c r="B114" s="55" t="s">
        <v>23</v>
      </c>
      <c r="C114" s="45"/>
      <c r="D114" s="45"/>
      <c r="E114" s="25">
        <f t="shared" si="71"/>
        <v>0</v>
      </c>
      <c r="F114" s="56"/>
      <c r="G114" s="25" t="e">
        <f>+($B$9/$I$8)*$G$15*G108</f>
        <v>#DIV/0!</v>
      </c>
      <c r="H114" s="25" t="e">
        <f>+($C$9/$I$9)*$H$15*H108</f>
        <v>#DIV/0!</v>
      </c>
      <c r="I114" s="25" t="e">
        <f t="shared" si="72"/>
        <v>#DIV/0!</v>
      </c>
      <c r="K114" s="11" t="e">
        <f t="shared" si="70"/>
        <v>#DIV/0!</v>
      </c>
    </row>
    <row r="115" spans="1:11" ht="16.5" thickBot="1" x14ac:dyDescent="0.3">
      <c r="A115" s="12" t="s">
        <v>39</v>
      </c>
      <c r="B115" s="41"/>
      <c r="C115" s="43">
        <v>0</v>
      </c>
      <c r="D115" s="43">
        <v>0</v>
      </c>
      <c r="E115" s="26"/>
      <c r="G115" s="42">
        <v>0</v>
      </c>
      <c r="H115" s="43">
        <v>0</v>
      </c>
      <c r="I115" s="47">
        <v>0</v>
      </c>
      <c r="K115" s="16">
        <f>+B115</f>
        <v>0</v>
      </c>
    </row>
    <row r="116" spans="1:11" x14ac:dyDescent="0.25">
      <c r="A116" s="63"/>
      <c r="B116" s="15" t="str">
        <f>+B109</f>
        <v>Base</v>
      </c>
      <c r="C116" s="44"/>
      <c r="D116" s="44"/>
      <c r="E116" s="25">
        <f>+C116+D116</f>
        <v>0</v>
      </c>
      <c r="F116" s="56"/>
      <c r="G116" s="25" t="e">
        <f>+($B$4/$I$8)*$G$15*G115</f>
        <v>#DIV/0!</v>
      </c>
      <c r="H116" s="25" t="e">
        <f>+($C$4/$I$9)*$H$15*H115</f>
        <v>#DIV/0!</v>
      </c>
      <c r="I116" s="25" t="e">
        <f>+G116+H116</f>
        <v>#DIV/0!</v>
      </c>
      <c r="K116" s="11" t="e">
        <f t="shared" ref="K116:K121" si="73">+I116</f>
        <v>#DIV/0!</v>
      </c>
    </row>
    <row r="117" spans="1:11" x14ac:dyDescent="0.25">
      <c r="A117" s="64"/>
      <c r="B117" s="2" t="s">
        <v>1</v>
      </c>
      <c r="C117" s="45"/>
      <c r="D117" s="45"/>
      <c r="E117" s="25">
        <f t="shared" ref="E117:E121" si="74">+C117+D117</f>
        <v>0</v>
      </c>
      <c r="F117" s="56"/>
      <c r="G117" s="25" t="e">
        <f>+($B$5/$I$8)*$G$15*G115</f>
        <v>#DIV/0!</v>
      </c>
      <c r="H117" s="25" t="e">
        <f>+($C$5/$I$9)*$H$15*H115</f>
        <v>#DIV/0!</v>
      </c>
      <c r="I117" s="25" t="e">
        <f t="shared" ref="I117:I121" si="75">+G117+H117</f>
        <v>#DIV/0!</v>
      </c>
      <c r="K117" s="11" t="e">
        <f t="shared" si="73"/>
        <v>#DIV/0!</v>
      </c>
    </row>
    <row r="118" spans="1:11" x14ac:dyDescent="0.25">
      <c r="A118" s="64"/>
      <c r="B118" s="2" t="s">
        <v>4</v>
      </c>
      <c r="C118" s="45"/>
      <c r="D118" s="45"/>
      <c r="E118" s="25">
        <f t="shared" si="74"/>
        <v>0</v>
      </c>
      <c r="F118" s="56"/>
      <c r="G118" s="25" t="e">
        <f>+($B$6/$I$8)*$G$15*G115</f>
        <v>#DIV/0!</v>
      </c>
      <c r="H118" s="25" t="e">
        <f>+($C$6/$I$9)*$H$15*H115</f>
        <v>#DIV/0!</v>
      </c>
      <c r="I118" s="25" t="e">
        <f t="shared" si="75"/>
        <v>#DIV/0!</v>
      </c>
      <c r="K118" s="11" t="e">
        <f t="shared" si="73"/>
        <v>#DIV/0!</v>
      </c>
    </row>
    <row r="119" spans="1:11" x14ac:dyDescent="0.25">
      <c r="A119" s="64"/>
      <c r="B119" s="2" t="s">
        <v>2</v>
      </c>
      <c r="C119" s="45"/>
      <c r="D119" s="45"/>
      <c r="E119" s="25">
        <f t="shared" si="74"/>
        <v>0</v>
      </c>
      <c r="F119" s="56"/>
      <c r="G119" s="25" t="e">
        <f>+($B$7/$I$8)*$G$15*G115</f>
        <v>#DIV/0!</v>
      </c>
      <c r="H119" s="25" t="e">
        <f>+($C$7/$I$9)*$H$15*H115</f>
        <v>#DIV/0!</v>
      </c>
      <c r="I119" s="25" t="e">
        <f t="shared" si="75"/>
        <v>#DIV/0!</v>
      </c>
      <c r="K119" s="11" t="e">
        <f t="shared" si="73"/>
        <v>#DIV/0!</v>
      </c>
    </row>
    <row r="120" spans="1:11" x14ac:dyDescent="0.25">
      <c r="A120" s="64"/>
      <c r="B120" s="2" t="s">
        <v>3</v>
      </c>
      <c r="C120" s="45"/>
      <c r="D120" s="45"/>
      <c r="E120" s="25">
        <f t="shared" si="74"/>
        <v>0</v>
      </c>
      <c r="F120" s="56"/>
      <c r="G120" s="25" t="e">
        <f>+($B$8/$I$8)*$G$15*G115</f>
        <v>#DIV/0!</v>
      </c>
      <c r="H120" s="25" t="e">
        <f>+($C$8/$I$9)*$H$15*H115</f>
        <v>#DIV/0!</v>
      </c>
      <c r="I120" s="25" t="e">
        <f t="shared" si="75"/>
        <v>#DIV/0!</v>
      </c>
      <c r="K120" s="11" t="e">
        <f t="shared" si="73"/>
        <v>#DIV/0!</v>
      </c>
    </row>
    <row r="121" spans="1:11" ht="16.5" thickBot="1" x14ac:dyDescent="0.3">
      <c r="A121" s="65"/>
      <c r="B121" s="55" t="s">
        <v>23</v>
      </c>
      <c r="C121" s="45"/>
      <c r="D121" s="45"/>
      <c r="E121" s="25">
        <f t="shared" si="74"/>
        <v>0</v>
      </c>
      <c r="F121" s="56"/>
      <c r="G121" s="25" t="e">
        <f>+($B$9/$I$8)*$G$15*G115</f>
        <v>#DIV/0!</v>
      </c>
      <c r="H121" s="25" t="e">
        <f>+($C$9/$I$9)*$H$15*H115</f>
        <v>#DIV/0!</v>
      </c>
      <c r="I121" s="25" t="e">
        <f t="shared" si="75"/>
        <v>#DIV/0!</v>
      </c>
      <c r="K121" s="11" t="e">
        <f t="shared" si="73"/>
        <v>#DIV/0!</v>
      </c>
    </row>
    <row r="122" spans="1:11" ht="16.5" thickBot="1" x14ac:dyDescent="0.3">
      <c r="A122" s="12" t="s">
        <v>40</v>
      </c>
      <c r="B122" s="41"/>
      <c r="C122" s="43">
        <v>0</v>
      </c>
      <c r="D122" s="43">
        <v>0</v>
      </c>
      <c r="E122" s="26"/>
      <c r="G122" s="42">
        <v>0</v>
      </c>
      <c r="H122" s="43">
        <v>0</v>
      </c>
      <c r="I122" s="47">
        <v>0</v>
      </c>
      <c r="K122" s="16">
        <f>+B122</f>
        <v>0</v>
      </c>
    </row>
    <row r="123" spans="1:11" x14ac:dyDescent="0.25">
      <c r="A123" s="63"/>
      <c r="B123" s="15" t="str">
        <f>+B116</f>
        <v>Base</v>
      </c>
      <c r="C123" s="44"/>
      <c r="D123" s="44"/>
      <c r="E123" s="25">
        <f>+C123+D123</f>
        <v>0</v>
      </c>
      <c r="F123" s="56"/>
      <c r="G123" s="25" t="e">
        <f>+($B$4/$I$8)*$G$15*G122</f>
        <v>#DIV/0!</v>
      </c>
      <c r="H123" s="25" t="e">
        <f>+($C$4/$I$9)*$H$15*H122</f>
        <v>#DIV/0!</v>
      </c>
      <c r="I123" s="25" t="e">
        <f>+G123+H123</f>
        <v>#DIV/0!</v>
      </c>
      <c r="K123" s="11" t="e">
        <f t="shared" ref="K123:K128" si="76">+I123</f>
        <v>#DIV/0!</v>
      </c>
    </row>
    <row r="124" spans="1:11" x14ac:dyDescent="0.25">
      <c r="A124" s="64"/>
      <c r="B124" s="2" t="s">
        <v>1</v>
      </c>
      <c r="C124" s="45"/>
      <c r="D124" s="45"/>
      <c r="E124" s="25">
        <f t="shared" ref="E124:E128" si="77">+C124+D124</f>
        <v>0</v>
      </c>
      <c r="F124" s="56"/>
      <c r="G124" s="25" t="e">
        <f>+($B$5/$I$8)*$G$15*G122</f>
        <v>#DIV/0!</v>
      </c>
      <c r="H124" s="25" t="e">
        <f>+($C$5/$I$9)*$H$15*H122</f>
        <v>#DIV/0!</v>
      </c>
      <c r="I124" s="25" t="e">
        <f t="shared" ref="I124:I128" si="78">+G124+H124</f>
        <v>#DIV/0!</v>
      </c>
      <c r="K124" s="11" t="e">
        <f t="shared" si="76"/>
        <v>#DIV/0!</v>
      </c>
    </row>
    <row r="125" spans="1:11" x14ac:dyDescent="0.25">
      <c r="A125" s="64"/>
      <c r="B125" s="2" t="s">
        <v>4</v>
      </c>
      <c r="C125" s="45"/>
      <c r="D125" s="45"/>
      <c r="E125" s="25">
        <f t="shared" si="77"/>
        <v>0</v>
      </c>
      <c r="F125" s="56"/>
      <c r="G125" s="25" t="e">
        <f>+($B$6/$I$8)*$G$15*G122</f>
        <v>#DIV/0!</v>
      </c>
      <c r="H125" s="25" t="e">
        <f>+($C$6/$I$9)*$H$15*H122</f>
        <v>#DIV/0!</v>
      </c>
      <c r="I125" s="25" t="e">
        <f t="shared" si="78"/>
        <v>#DIV/0!</v>
      </c>
      <c r="K125" s="11" t="e">
        <f t="shared" si="76"/>
        <v>#DIV/0!</v>
      </c>
    </row>
    <row r="126" spans="1:11" x14ac:dyDescent="0.25">
      <c r="A126" s="64"/>
      <c r="B126" s="2" t="s">
        <v>2</v>
      </c>
      <c r="C126" s="45"/>
      <c r="D126" s="45"/>
      <c r="E126" s="25">
        <f t="shared" si="77"/>
        <v>0</v>
      </c>
      <c r="F126" s="56"/>
      <c r="G126" s="25" t="e">
        <f>+($B$7/$I$8)*$G$15*G122</f>
        <v>#DIV/0!</v>
      </c>
      <c r="H126" s="25" t="e">
        <f>+($C$7/$I$9)*$H$15*H122</f>
        <v>#DIV/0!</v>
      </c>
      <c r="I126" s="25" t="e">
        <f t="shared" si="78"/>
        <v>#DIV/0!</v>
      </c>
      <c r="K126" s="11" t="e">
        <f t="shared" si="76"/>
        <v>#DIV/0!</v>
      </c>
    </row>
    <row r="127" spans="1:11" x14ac:dyDescent="0.25">
      <c r="A127" s="64"/>
      <c r="B127" s="2" t="s">
        <v>3</v>
      </c>
      <c r="C127" s="45"/>
      <c r="D127" s="45"/>
      <c r="E127" s="25">
        <f t="shared" si="77"/>
        <v>0</v>
      </c>
      <c r="F127" s="56"/>
      <c r="G127" s="25" t="e">
        <f>+($B$8/$I$8)*$G$15*G122</f>
        <v>#DIV/0!</v>
      </c>
      <c r="H127" s="25" t="e">
        <f>+($C$8/$I$9)*$H$15*H122</f>
        <v>#DIV/0!</v>
      </c>
      <c r="I127" s="25" t="e">
        <f t="shared" si="78"/>
        <v>#DIV/0!</v>
      </c>
      <c r="K127" s="11" t="e">
        <f t="shared" si="76"/>
        <v>#DIV/0!</v>
      </c>
    </row>
    <row r="128" spans="1:11" ht="16.5" thickBot="1" x14ac:dyDescent="0.3">
      <c r="A128" s="65"/>
      <c r="B128" s="55" t="s">
        <v>23</v>
      </c>
      <c r="C128" s="45"/>
      <c r="D128" s="45"/>
      <c r="E128" s="25">
        <f t="shared" si="77"/>
        <v>0</v>
      </c>
      <c r="F128" s="56"/>
      <c r="G128" s="25" t="e">
        <f>+($B$9/$I$8)*$G$15*G122</f>
        <v>#DIV/0!</v>
      </c>
      <c r="H128" s="25" t="e">
        <f>+($C$9/$I$9)*$H$15*H122</f>
        <v>#DIV/0!</v>
      </c>
      <c r="I128" s="25" t="e">
        <f t="shared" si="78"/>
        <v>#DIV/0!</v>
      </c>
      <c r="K128" s="11" t="e">
        <f t="shared" si="76"/>
        <v>#DIV/0!</v>
      </c>
    </row>
    <row r="129" spans="1:11" ht="16.5" thickBot="1" x14ac:dyDescent="0.3">
      <c r="A129" s="12" t="s">
        <v>41</v>
      </c>
      <c r="B129" s="41"/>
      <c r="C129" s="43">
        <v>0</v>
      </c>
      <c r="D129" s="43">
        <v>0</v>
      </c>
      <c r="E129" s="26"/>
      <c r="G129" s="42">
        <v>0</v>
      </c>
      <c r="H129" s="43">
        <v>0</v>
      </c>
      <c r="I129" s="47">
        <v>0</v>
      </c>
      <c r="K129" s="16">
        <f>+B129</f>
        <v>0</v>
      </c>
    </row>
    <row r="130" spans="1:11" x14ac:dyDescent="0.25">
      <c r="A130" s="63"/>
      <c r="B130" s="15" t="str">
        <f>+B123</f>
        <v>Base</v>
      </c>
      <c r="C130" s="44"/>
      <c r="D130" s="44"/>
      <c r="E130" s="25">
        <f>+C130+D130</f>
        <v>0</v>
      </c>
      <c r="F130" s="56"/>
      <c r="G130" s="25" t="e">
        <f>+($B$4/$I$8)*$G$15*G129</f>
        <v>#DIV/0!</v>
      </c>
      <c r="H130" s="25" t="e">
        <f>+($C$4/$I$9)*$H$15*H129</f>
        <v>#DIV/0!</v>
      </c>
      <c r="I130" s="25" t="e">
        <f>+G130+H130</f>
        <v>#DIV/0!</v>
      </c>
      <c r="K130" s="11" t="e">
        <f t="shared" ref="K130:K135" si="79">+I130</f>
        <v>#DIV/0!</v>
      </c>
    </row>
    <row r="131" spans="1:11" x14ac:dyDescent="0.25">
      <c r="A131" s="64"/>
      <c r="B131" s="2" t="s">
        <v>1</v>
      </c>
      <c r="C131" s="45"/>
      <c r="D131" s="45"/>
      <c r="E131" s="25">
        <f t="shared" ref="E131:E135" si="80">+C131+D131</f>
        <v>0</v>
      </c>
      <c r="F131" s="56"/>
      <c r="G131" s="25" t="e">
        <f>+($B$5/$I$8)*$G$15*G129</f>
        <v>#DIV/0!</v>
      </c>
      <c r="H131" s="25" t="e">
        <f>+($C$5/$I$9)*$H$15*H129</f>
        <v>#DIV/0!</v>
      </c>
      <c r="I131" s="25" t="e">
        <f t="shared" ref="I131:I135" si="81">+G131+H131</f>
        <v>#DIV/0!</v>
      </c>
      <c r="K131" s="11" t="e">
        <f t="shared" si="79"/>
        <v>#DIV/0!</v>
      </c>
    </row>
    <row r="132" spans="1:11" x14ac:dyDescent="0.25">
      <c r="A132" s="64"/>
      <c r="B132" s="2" t="s">
        <v>4</v>
      </c>
      <c r="C132" s="45"/>
      <c r="D132" s="45"/>
      <c r="E132" s="25">
        <f t="shared" si="80"/>
        <v>0</v>
      </c>
      <c r="F132" s="56"/>
      <c r="G132" s="25" t="e">
        <f>+($B$6/$I$8)*$G$15*G129</f>
        <v>#DIV/0!</v>
      </c>
      <c r="H132" s="25" t="e">
        <f>+($C$6/$I$9)*$H$15*H129</f>
        <v>#DIV/0!</v>
      </c>
      <c r="I132" s="25" t="e">
        <f t="shared" si="81"/>
        <v>#DIV/0!</v>
      </c>
      <c r="K132" s="11" t="e">
        <f t="shared" si="79"/>
        <v>#DIV/0!</v>
      </c>
    </row>
    <row r="133" spans="1:11" x14ac:dyDescent="0.25">
      <c r="A133" s="64"/>
      <c r="B133" s="2" t="s">
        <v>2</v>
      </c>
      <c r="C133" s="45"/>
      <c r="D133" s="45"/>
      <c r="E133" s="25">
        <f t="shared" si="80"/>
        <v>0</v>
      </c>
      <c r="F133" s="56"/>
      <c r="G133" s="25" t="e">
        <f>+($B$7/$I$8)*$G$15*G129</f>
        <v>#DIV/0!</v>
      </c>
      <c r="H133" s="25" t="e">
        <f>+($C$7/$I$9)*$H$15*H129</f>
        <v>#DIV/0!</v>
      </c>
      <c r="I133" s="25" t="e">
        <f t="shared" si="81"/>
        <v>#DIV/0!</v>
      </c>
      <c r="K133" s="11" t="e">
        <f t="shared" si="79"/>
        <v>#DIV/0!</v>
      </c>
    </row>
    <row r="134" spans="1:11" x14ac:dyDescent="0.25">
      <c r="A134" s="64"/>
      <c r="B134" s="2" t="s">
        <v>3</v>
      </c>
      <c r="C134" s="45"/>
      <c r="D134" s="45"/>
      <c r="E134" s="25">
        <f t="shared" si="80"/>
        <v>0</v>
      </c>
      <c r="F134" s="56"/>
      <c r="G134" s="25" t="e">
        <f>+($B$8/$I$8)*$G$15*G129</f>
        <v>#DIV/0!</v>
      </c>
      <c r="H134" s="25" t="e">
        <f>+($C$8/$I$9)*$H$15*H129</f>
        <v>#DIV/0!</v>
      </c>
      <c r="I134" s="25" t="e">
        <f t="shared" si="81"/>
        <v>#DIV/0!</v>
      </c>
      <c r="K134" s="11" t="e">
        <f t="shared" si="79"/>
        <v>#DIV/0!</v>
      </c>
    </row>
    <row r="135" spans="1:11" ht="16.5" thickBot="1" x14ac:dyDescent="0.3">
      <c r="A135" s="65"/>
      <c r="B135" s="55" t="s">
        <v>23</v>
      </c>
      <c r="C135" s="45"/>
      <c r="D135" s="45"/>
      <c r="E135" s="25">
        <f t="shared" si="80"/>
        <v>0</v>
      </c>
      <c r="F135" s="56"/>
      <c r="G135" s="25" t="e">
        <f>+($B$9/$I$8)*$G$15*G129</f>
        <v>#DIV/0!</v>
      </c>
      <c r="H135" s="25" t="e">
        <f>+($C$9/$I$9)*$H$15*H129</f>
        <v>#DIV/0!</v>
      </c>
      <c r="I135" s="25" t="e">
        <f t="shared" si="81"/>
        <v>#DIV/0!</v>
      </c>
      <c r="K135" s="11" t="e">
        <f t="shared" si="79"/>
        <v>#DIV/0!</v>
      </c>
    </row>
    <row r="136" spans="1:11" ht="16.5" thickBot="1" x14ac:dyDescent="0.3">
      <c r="A136" s="12" t="s">
        <v>42</v>
      </c>
      <c r="B136" s="41"/>
      <c r="C136" s="43">
        <v>0</v>
      </c>
      <c r="D136" s="43">
        <v>0</v>
      </c>
      <c r="E136" s="26"/>
      <c r="G136" s="42">
        <v>0</v>
      </c>
      <c r="H136" s="43">
        <v>0</v>
      </c>
      <c r="I136" s="47">
        <v>0</v>
      </c>
      <c r="K136" s="16">
        <f>+B136</f>
        <v>0</v>
      </c>
    </row>
    <row r="137" spans="1:11" x14ac:dyDescent="0.25">
      <c r="A137" s="63"/>
      <c r="B137" s="15" t="str">
        <f>+B130</f>
        <v>Base</v>
      </c>
      <c r="C137" s="44"/>
      <c r="D137" s="44"/>
      <c r="E137" s="25">
        <f>+C137+D137</f>
        <v>0</v>
      </c>
      <c r="F137" s="56"/>
      <c r="G137" s="25" t="e">
        <f>+($B$4/$I$8)*$G$15*G136</f>
        <v>#DIV/0!</v>
      </c>
      <c r="H137" s="25" t="e">
        <f>+($C$4/$I$9)*$H$15*H136</f>
        <v>#DIV/0!</v>
      </c>
      <c r="I137" s="25" t="e">
        <f>+G137+H137</f>
        <v>#DIV/0!</v>
      </c>
      <c r="K137" s="11" t="e">
        <f t="shared" ref="K137:K142" si="82">+I137</f>
        <v>#DIV/0!</v>
      </c>
    </row>
    <row r="138" spans="1:11" x14ac:dyDescent="0.25">
      <c r="A138" s="64"/>
      <c r="B138" s="2" t="s">
        <v>1</v>
      </c>
      <c r="C138" s="45"/>
      <c r="D138" s="45"/>
      <c r="E138" s="25">
        <f t="shared" ref="E138:E142" si="83">+C138+D138</f>
        <v>0</v>
      </c>
      <c r="F138" s="56"/>
      <c r="G138" s="25" t="e">
        <f>+($B$5/$I$8)*$G$15*G136</f>
        <v>#DIV/0!</v>
      </c>
      <c r="H138" s="25" t="e">
        <f>+($C$5/$I$9)*$H$15*H136</f>
        <v>#DIV/0!</v>
      </c>
      <c r="I138" s="25" t="e">
        <f t="shared" ref="I138:I142" si="84">+G138+H138</f>
        <v>#DIV/0!</v>
      </c>
      <c r="K138" s="11" t="e">
        <f t="shared" si="82"/>
        <v>#DIV/0!</v>
      </c>
    </row>
    <row r="139" spans="1:11" x14ac:dyDescent="0.25">
      <c r="A139" s="64"/>
      <c r="B139" s="2" t="s">
        <v>4</v>
      </c>
      <c r="C139" s="45"/>
      <c r="D139" s="45"/>
      <c r="E139" s="25">
        <f t="shared" si="83"/>
        <v>0</v>
      </c>
      <c r="F139" s="56"/>
      <c r="G139" s="25" t="e">
        <f>+($B$6/$I$8)*$G$15*G136</f>
        <v>#DIV/0!</v>
      </c>
      <c r="H139" s="25" t="e">
        <f>+($C$6/$I$9)*$H$15*H136</f>
        <v>#DIV/0!</v>
      </c>
      <c r="I139" s="25" t="e">
        <f t="shared" si="84"/>
        <v>#DIV/0!</v>
      </c>
      <c r="K139" s="11" t="e">
        <f t="shared" si="82"/>
        <v>#DIV/0!</v>
      </c>
    </row>
    <row r="140" spans="1:11" x14ac:dyDescent="0.25">
      <c r="A140" s="64"/>
      <c r="B140" s="2" t="s">
        <v>2</v>
      </c>
      <c r="C140" s="45"/>
      <c r="D140" s="45"/>
      <c r="E140" s="25">
        <f t="shared" si="83"/>
        <v>0</v>
      </c>
      <c r="F140" s="56"/>
      <c r="G140" s="25" t="e">
        <f>+($B$7/$I$8)*$G$15*G136</f>
        <v>#DIV/0!</v>
      </c>
      <c r="H140" s="25" t="e">
        <f>+($C$7/$I$9)*$H$15*H136</f>
        <v>#DIV/0!</v>
      </c>
      <c r="I140" s="25" t="e">
        <f t="shared" si="84"/>
        <v>#DIV/0!</v>
      </c>
      <c r="K140" s="11" t="e">
        <f t="shared" si="82"/>
        <v>#DIV/0!</v>
      </c>
    </row>
    <row r="141" spans="1:11" x14ac:dyDescent="0.25">
      <c r="A141" s="64"/>
      <c r="B141" s="2" t="s">
        <v>3</v>
      </c>
      <c r="C141" s="45"/>
      <c r="D141" s="45"/>
      <c r="E141" s="25">
        <f t="shared" si="83"/>
        <v>0</v>
      </c>
      <c r="F141" s="56"/>
      <c r="G141" s="25" t="e">
        <f>+($B$8/$I$8)*$G$15*G136</f>
        <v>#DIV/0!</v>
      </c>
      <c r="H141" s="25" t="e">
        <f>+($C$8/$I$9)*$H$15*H136</f>
        <v>#DIV/0!</v>
      </c>
      <c r="I141" s="25" t="e">
        <f t="shared" si="84"/>
        <v>#DIV/0!</v>
      </c>
      <c r="K141" s="11" t="e">
        <f t="shared" si="82"/>
        <v>#DIV/0!</v>
      </c>
    </row>
    <row r="142" spans="1:11" ht="16.5" thickBot="1" x14ac:dyDescent="0.3">
      <c r="A142" s="65"/>
      <c r="B142" s="55" t="s">
        <v>23</v>
      </c>
      <c r="C142" s="45"/>
      <c r="D142" s="45"/>
      <c r="E142" s="25">
        <f t="shared" si="83"/>
        <v>0</v>
      </c>
      <c r="F142" s="56"/>
      <c r="G142" s="25" t="e">
        <f>+($B$9/$I$8)*$G$15*G136</f>
        <v>#DIV/0!</v>
      </c>
      <c r="H142" s="25" t="e">
        <f>+($C$9/$I$9)*$H$15*H136</f>
        <v>#DIV/0!</v>
      </c>
      <c r="I142" s="25" t="e">
        <f t="shared" si="84"/>
        <v>#DIV/0!</v>
      </c>
      <c r="K142" s="11" t="e">
        <f t="shared" si="82"/>
        <v>#DIV/0!</v>
      </c>
    </row>
    <row r="143" spans="1:11" ht="16.5" thickBot="1" x14ac:dyDescent="0.3">
      <c r="A143" s="12" t="s">
        <v>43</v>
      </c>
      <c r="B143" s="41"/>
      <c r="C143" s="43">
        <v>0</v>
      </c>
      <c r="D143" s="43">
        <v>0</v>
      </c>
      <c r="E143" s="26"/>
      <c r="G143" s="42">
        <v>0</v>
      </c>
      <c r="H143" s="43">
        <v>0</v>
      </c>
      <c r="I143" s="47">
        <v>0</v>
      </c>
      <c r="K143" s="16">
        <f>+B143</f>
        <v>0</v>
      </c>
    </row>
    <row r="144" spans="1:11" x14ac:dyDescent="0.25">
      <c r="A144" s="63"/>
      <c r="B144" s="15" t="str">
        <f>+B137</f>
        <v>Base</v>
      </c>
      <c r="C144" s="44"/>
      <c r="D144" s="44"/>
      <c r="E144" s="25">
        <f>+C144+D144</f>
        <v>0</v>
      </c>
      <c r="F144" s="56"/>
      <c r="G144" s="25" t="e">
        <f>+($B$4/$I$8)*$G$15*G143</f>
        <v>#DIV/0!</v>
      </c>
      <c r="H144" s="25" t="e">
        <f>+($C$4/$I$9)*$H$15*H143</f>
        <v>#DIV/0!</v>
      </c>
      <c r="I144" s="25" t="e">
        <f>+G144+H144</f>
        <v>#DIV/0!</v>
      </c>
      <c r="K144" s="11" t="e">
        <f t="shared" ref="K144:K149" si="85">+I144</f>
        <v>#DIV/0!</v>
      </c>
    </row>
    <row r="145" spans="1:11" x14ac:dyDescent="0.25">
      <c r="A145" s="64"/>
      <c r="B145" s="2" t="s">
        <v>1</v>
      </c>
      <c r="C145" s="45"/>
      <c r="D145" s="45"/>
      <c r="E145" s="25">
        <f t="shared" ref="E145:E149" si="86">+C145+D145</f>
        <v>0</v>
      </c>
      <c r="F145" s="56"/>
      <c r="G145" s="25" t="e">
        <f>+($B$5/$I$8)*$G$15*G143</f>
        <v>#DIV/0!</v>
      </c>
      <c r="H145" s="25" t="e">
        <f>+($C$5/$I$9)*$H$15*H143</f>
        <v>#DIV/0!</v>
      </c>
      <c r="I145" s="25" t="e">
        <f t="shared" ref="I145:I149" si="87">+G145+H145</f>
        <v>#DIV/0!</v>
      </c>
      <c r="K145" s="11" t="e">
        <f t="shared" si="85"/>
        <v>#DIV/0!</v>
      </c>
    </row>
    <row r="146" spans="1:11" x14ac:dyDescent="0.25">
      <c r="A146" s="64"/>
      <c r="B146" s="2" t="s">
        <v>4</v>
      </c>
      <c r="C146" s="45"/>
      <c r="D146" s="45"/>
      <c r="E146" s="25">
        <f t="shared" si="86"/>
        <v>0</v>
      </c>
      <c r="F146" s="56"/>
      <c r="G146" s="25" t="e">
        <f>+($B$6/$I$8)*$G$15*G143</f>
        <v>#DIV/0!</v>
      </c>
      <c r="H146" s="25" t="e">
        <f>+($C$6/$I$9)*$H$15*H143</f>
        <v>#DIV/0!</v>
      </c>
      <c r="I146" s="25" t="e">
        <f t="shared" si="87"/>
        <v>#DIV/0!</v>
      </c>
      <c r="K146" s="11" t="e">
        <f t="shared" si="85"/>
        <v>#DIV/0!</v>
      </c>
    </row>
    <row r="147" spans="1:11" x14ac:dyDescent="0.25">
      <c r="A147" s="64"/>
      <c r="B147" s="2" t="s">
        <v>2</v>
      </c>
      <c r="C147" s="45"/>
      <c r="D147" s="45"/>
      <c r="E147" s="25">
        <f t="shared" si="86"/>
        <v>0</v>
      </c>
      <c r="F147" s="56"/>
      <c r="G147" s="25" t="e">
        <f>+($B$7/$I$8)*$G$15*G143</f>
        <v>#DIV/0!</v>
      </c>
      <c r="H147" s="25" t="e">
        <f>+($C$7/$I$9)*$H$15*H143</f>
        <v>#DIV/0!</v>
      </c>
      <c r="I147" s="25" t="e">
        <f t="shared" si="87"/>
        <v>#DIV/0!</v>
      </c>
      <c r="K147" s="11" t="e">
        <f t="shared" si="85"/>
        <v>#DIV/0!</v>
      </c>
    </row>
    <row r="148" spans="1:11" x14ac:dyDescent="0.25">
      <c r="A148" s="64"/>
      <c r="B148" s="2" t="s">
        <v>3</v>
      </c>
      <c r="C148" s="45"/>
      <c r="D148" s="45"/>
      <c r="E148" s="25">
        <f t="shared" si="86"/>
        <v>0</v>
      </c>
      <c r="F148" s="56"/>
      <c r="G148" s="25" t="e">
        <f>+($B$8/$I$8)*$G$15*G143</f>
        <v>#DIV/0!</v>
      </c>
      <c r="H148" s="25" t="e">
        <f>+($C$8/$I$9)*$H$15*H143</f>
        <v>#DIV/0!</v>
      </c>
      <c r="I148" s="25" t="e">
        <f t="shared" si="87"/>
        <v>#DIV/0!</v>
      </c>
      <c r="K148" s="11" t="e">
        <f t="shared" si="85"/>
        <v>#DIV/0!</v>
      </c>
    </row>
    <row r="149" spans="1:11" ht="16.5" thickBot="1" x14ac:dyDescent="0.3">
      <c r="A149" s="65"/>
      <c r="B149" s="55" t="s">
        <v>23</v>
      </c>
      <c r="C149" s="45"/>
      <c r="D149" s="45"/>
      <c r="E149" s="25">
        <f t="shared" si="86"/>
        <v>0</v>
      </c>
      <c r="F149" s="56"/>
      <c r="G149" s="25" t="e">
        <f>+($B$9/$I$8)*$G$15*G143</f>
        <v>#DIV/0!</v>
      </c>
      <c r="H149" s="25" t="e">
        <f>+($C$9/$I$9)*$H$15*H143</f>
        <v>#DIV/0!</v>
      </c>
      <c r="I149" s="25" t="e">
        <f t="shared" si="87"/>
        <v>#DIV/0!</v>
      </c>
      <c r="K149" s="11" t="e">
        <f t="shared" si="85"/>
        <v>#DIV/0!</v>
      </c>
    </row>
    <row r="150" spans="1:11" ht="16.5" thickBot="1" x14ac:dyDescent="0.3">
      <c r="A150" s="12" t="s">
        <v>44</v>
      </c>
      <c r="B150" s="41"/>
      <c r="C150" s="43">
        <v>0</v>
      </c>
      <c r="D150" s="43">
        <v>0</v>
      </c>
      <c r="E150" s="26"/>
      <c r="G150" s="42">
        <v>0</v>
      </c>
      <c r="H150" s="43">
        <v>0</v>
      </c>
      <c r="I150" s="47">
        <v>0</v>
      </c>
      <c r="K150" s="16">
        <f>+B150</f>
        <v>0</v>
      </c>
    </row>
    <row r="151" spans="1:11" x14ac:dyDescent="0.25">
      <c r="A151" s="63"/>
      <c r="B151" s="15" t="str">
        <f>+B144</f>
        <v>Base</v>
      </c>
      <c r="C151" s="44"/>
      <c r="D151" s="44"/>
      <c r="E151" s="25">
        <f>+C151+D151</f>
        <v>0</v>
      </c>
      <c r="F151" s="56"/>
      <c r="G151" s="25" t="e">
        <f>+($B$4/$I$8)*$G$15*G150</f>
        <v>#DIV/0!</v>
      </c>
      <c r="H151" s="25" t="e">
        <f>+($C$4/$I$9)*$H$15*H150</f>
        <v>#DIV/0!</v>
      </c>
      <c r="I151" s="25" t="e">
        <f>+G151+H151</f>
        <v>#DIV/0!</v>
      </c>
      <c r="K151" s="11" t="e">
        <f t="shared" ref="K151:K156" si="88">+I151</f>
        <v>#DIV/0!</v>
      </c>
    </row>
    <row r="152" spans="1:11" x14ac:dyDescent="0.25">
      <c r="A152" s="64"/>
      <c r="B152" s="2" t="s">
        <v>1</v>
      </c>
      <c r="C152" s="45"/>
      <c r="D152" s="45"/>
      <c r="E152" s="25">
        <f t="shared" ref="E152:E156" si="89">+C152+D152</f>
        <v>0</v>
      </c>
      <c r="F152" s="56"/>
      <c r="G152" s="25" t="e">
        <f>+($B$5/$I$8)*$G$15*G150</f>
        <v>#DIV/0!</v>
      </c>
      <c r="H152" s="25" t="e">
        <f>+($C$5/$I$9)*$H$15*H150</f>
        <v>#DIV/0!</v>
      </c>
      <c r="I152" s="25" t="e">
        <f t="shared" ref="I152:I156" si="90">+G152+H152</f>
        <v>#DIV/0!</v>
      </c>
      <c r="K152" s="11" t="e">
        <f t="shared" si="88"/>
        <v>#DIV/0!</v>
      </c>
    </row>
    <row r="153" spans="1:11" x14ac:dyDescent="0.25">
      <c r="A153" s="64"/>
      <c r="B153" s="2" t="s">
        <v>4</v>
      </c>
      <c r="C153" s="45"/>
      <c r="D153" s="45"/>
      <c r="E153" s="25">
        <f t="shared" si="89"/>
        <v>0</v>
      </c>
      <c r="F153" s="56"/>
      <c r="G153" s="25" t="e">
        <f>+($B$6/$I$8)*$G$15*G150</f>
        <v>#DIV/0!</v>
      </c>
      <c r="H153" s="25" t="e">
        <f>+($C$6/$I$9)*$H$15*H150</f>
        <v>#DIV/0!</v>
      </c>
      <c r="I153" s="25" t="e">
        <f t="shared" si="90"/>
        <v>#DIV/0!</v>
      </c>
      <c r="K153" s="11" t="e">
        <f t="shared" si="88"/>
        <v>#DIV/0!</v>
      </c>
    </row>
    <row r="154" spans="1:11" x14ac:dyDescent="0.25">
      <c r="A154" s="64"/>
      <c r="B154" s="2" t="s">
        <v>2</v>
      </c>
      <c r="C154" s="45"/>
      <c r="D154" s="45"/>
      <c r="E154" s="25">
        <f t="shared" si="89"/>
        <v>0</v>
      </c>
      <c r="F154" s="56"/>
      <c r="G154" s="25" t="e">
        <f>+($B$7/$I$8)*$G$15*G150</f>
        <v>#DIV/0!</v>
      </c>
      <c r="H154" s="25" t="e">
        <f>+($C$7/$I$9)*$H$15*H150</f>
        <v>#DIV/0!</v>
      </c>
      <c r="I154" s="25" t="e">
        <f t="shared" si="90"/>
        <v>#DIV/0!</v>
      </c>
      <c r="K154" s="11" t="e">
        <f t="shared" si="88"/>
        <v>#DIV/0!</v>
      </c>
    </row>
    <row r="155" spans="1:11" x14ac:dyDescent="0.25">
      <c r="A155" s="64"/>
      <c r="B155" s="2" t="s">
        <v>3</v>
      </c>
      <c r="C155" s="45"/>
      <c r="D155" s="45"/>
      <c r="E155" s="25">
        <f t="shared" si="89"/>
        <v>0</v>
      </c>
      <c r="F155" s="56"/>
      <c r="G155" s="25" t="e">
        <f>+($B$8/$I$8)*$G$15*G150</f>
        <v>#DIV/0!</v>
      </c>
      <c r="H155" s="25" t="e">
        <f>+($C$8/$I$9)*$H$15*H150</f>
        <v>#DIV/0!</v>
      </c>
      <c r="I155" s="25" t="e">
        <f t="shared" si="90"/>
        <v>#DIV/0!</v>
      </c>
      <c r="K155" s="11" t="e">
        <f t="shared" si="88"/>
        <v>#DIV/0!</v>
      </c>
    </row>
    <row r="156" spans="1:11" ht="16.5" thickBot="1" x14ac:dyDescent="0.3">
      <c r="A156" s="65"/>
      <c r="B156" s="55" t="s">
        <v>23</v>
      </c>
      <c r="C156" s="45"/>
      <c r="D156" s="45"/>
      <c r="E156" s="25">
        <f t="shared" si="89"/>
        <v>0</v>
      </c>
      <c r="F156" s="56"/>
      <c r="G156" s="25" t="e">
        <f>+($B$9/$I$8)*$G$15*G150</f>
        <v>#DIV/0!</v>
      </c>
      <c r="H156" s="25" t="e">
        <f>+($C$9/$I$9)*$H$15*H150</f>
        <v>#DIV/0!</v>
      </c>
      <c r="I156" s="25" t="e">
        <f t="shared" si="90"/>
        <v>#DIV/0!</v>
      </c>
      <c r="K156" s="11" t="e">
        <f t="shared" si="88"/>
        <v>#DIV/0!</v>
      </c>
    </row>
    <row r="157" spans="1:11" ht="16.5" thickBot="1" x14ac:dyDescent="0.3">
      <c r="A157" s="12" t="s">
        <v>45</v>
      </c>
      <c r="B157" s="41"/>
      <c r="C157" s="43">
        <v>0</v>
      </c>
      <c r="D157" s="43">
        <v>0</v>
      </c>
      <c r="E157" s="26"/>
      <c r="G157" s="42">
        <v>0</v>
      </c>
      <c r="H157" s="43">
        <v>0</v>
      </c>
      <c r="I157" s="47">
        <v>0</v>
      </c>
      <c r="K157" s="16">
        <f>+B157</f>
        <v>0</v>
      </c>
    </row>
    <row r="158" spans="1:11" x14ac:dyDescent="0.25">
      <c r="A158" s="63"/>
      <c r="B158" s="15" t="str">
        <f>+B151</f>
        <v>Base</v>
      </c>
      <c r="C158" s="44"/>
      <c r="D158" s="44"/>
      <c r="E158" s="25">
        <f>+C158+D158</f>
        <v>0</v>
      </c>
      <c r="F158" s="56"/>
      <c r="G158" s="25" t="e">
        <f>+($B$4/$I$8)*$G$15*G157</f>
        <v>#DIV/0!</v>
      </c>
      <c r="H158" s="25" t="e">
        <f>+($C$4/$I$9)*$H$15*H157</f>
        <v>#DIV/0!</v>
      </c>
      <c r="I158" s="25" t="e">
        <f>+G158+H158</f>
        <v>#DIV/0!</v>
      </c>
      <c r="K158" s="11" t="e">
        <f t="shared" ref="K158:K163" si="91">+I158</f>
        <v>#DIV/0!</v>
      </c>
    </row>
    <row r="159" spans="1:11" x14ac:dyDescent="0.25">
      <c r="A159" s="64"/>
      <c r="B159" s="2" t="s">
        <v>1</v>
      </c>
      <c r="C159" s="45"/>
      <c r="D159" s="45"/>
      <c r="E159" s="25">
        <f t="shared" ref="E159:E163" si="92">+C159+D159</f>
        <v>0</v>
      </c>
      <c r="F159" s="56"/>
      <c r="G159" s="25" t="e">
        <f>+($B$5/$I$8)*$G$15*G157</f>
        <v>#DIV/0!</v>
      </c>
      <c r="H159" s="25" t="e">
        <f>+($C$5/$I$9)*$H$15*H157</f>
        <v>#DIV/0!</v>
      </c>
      <c r="I159" s="25" t="e">
        <f t="shared" ref="I159:I163" si="93">+G159+H159</f>
        <v>#DIV/0!</v>
      </c>
      <c r="K159" s="11" t="e">
        <f t="shared" si="91"/>
        <v>#DIV/0!</v>
      </c>
    </row>
    <row r="160" spans="1:11" x14ac:dyDescent="0.25">
      <c r="A160" s="64"/>
      <c r="B160" s="2" t="s">
        <v>4</v>
      </c>
      <c r="C160" s="45"/>
      <c r="D160" s="45"/>
      <c r="E160" s="25">
        <f t="shared" si="92"/>
        <v>0</v>
      </c>
      <c r="F160" s="56"/>
      <c r="G160" s="25" t="e">
        <f>+($B$6/$I$8)*$G$15*G157</f>
        <v>#DIV/0!</v>
      </c>
      <c r="H160" s="25" t="e">
        <f>+($C$6/$I$9)*$H$15*H157</f>
        <v>#DIV/0!</v>
      </c>
      <c r="I160" s="25" t="e">
        <f t="shared" si="93"/>
        <v>#DIV/0!</v>
      </c>
      <c r="K160" s="11" t="e">
        <f t="shared" si="91"/>
        <v>#DIV/0!</v>
      </c>
    </row>
    <row r="161" spans="1:11" x14ac:dyDescent="0.25">
      <c r="A161" s="64"/>
      <c r="B161" s="2" t="s">
        <v>2</v>
      </c>
      <c r="C161" s="45"/>
      <c r="D161" s="45"/>
      <c r="E161" s="25">
        <f t="shared" si="92"/>
        <v>0</v>
      </c>
      <c r="F161" s="56"/>
      <c r="G161" s="25" t="e">
        <f>+($B$7/$I$8)*$G$15*G157</f>
        <v>#DIV/0!</v>
      </c>
      <c r="H161" s="25" t="e">
        <f>+($C$7/$I$9)*$H$15*H157</f>
        <v>#DIV/0!</v>
      </c>
      <c r="I161" s="25" t="e">
        <f t="shared" si="93"/>
        <v>#DIV/0!</v>
      </c>
      <c r="K161" s="11" t="e">
        <f t="shared" si="91"/>
        <v>#DIV/0!</v>
      </c>
    </row>
    <row r="162" spans="1:11" x14ac:dyDescent="0.25">
      <c r="A162" s="64"/>
      <c r="B162" s="2" t="s">
        <v>3</v>
      </c>
      <c r="C162" s="45"/>
      <c r="D162" s="45"/>
      <c r="E162" s="25">
        <f t="shared" si="92"/>
        <v>0</v>
      </c>
      <c r="F162" s="56"/>
      <c r="G162" s="25" t="e">
        <f>+($B$8/$I$8)*$G$15*G157</f>
        <v>#DIV/0!</v>
      </c>
      <c r="H162" s="25" t="e">
        <f>+($C$8/$I$9)*$H$15*H157</f>
        <v>#DIV/0!</v>
      </c>
      <c r="I162" s="25" t="e">
        <f t="shared" si="93"/>
        <v>#DIV/0!</v>
      </c>
      <c r="K162" s="11" t="e">
        <f t="shared" si="91"/>
        <v>#DIV/0!</v>
      </c>
    </row>
    <row r="163" spans="1:11" ht="16.5" thickBot="1" x14ac:dyDescent="0.3">
      <c r="A163" s="65"/>
      <c r="B163" s="55" t="s">
        <v>23</v>
      </c>
      <c r="C163" s="45"/>
      <c r="D163" s="45"/>
      <c r="E163" s="25">
        <f t="shared" si="92"/>
        <v>0</v>
      </c>
      <c r="F163" s="56"/>
      <c r="G163" s="25" t="e">
        <f>+($B$9/$I$8)*$G$15*G157</f>
        <v>#DIV/0!</v>
      </c>
      <c r="H163" s="25" t="e">
        <f>+($C$9/$I$9)*$H$15*H157</f>
        <v>#DIV/0!</v>
      </c>
      <c r="I163" s="25" t="e">
        <f t="shared" si="93"/>
        <v>#DIV/0!</v>
      </c>
      <c r="K163" s="11" t="e">
        <f t="shared" si="91"/>
        <v>#DIV/0!</v>
      </c>
    </row>
    <row r="164" spans="1:11" ht="16.5" thickBot="1" x14ac:dyDescent="0.3">
      <c r="A164" s="12" t="s">
        <v>46</v>
      </c>
      <c r="B164" s="41"/>
      <c r="C164" s="43">
        <v>0</v>
      </c>
      <c r="D164" s="43">
        <v>0</v>
      </c>
      <c r="E164" s="26"/>
      <c r="G164" s="42">
        <v>0</v>
      </c>
      <c r="H164" s="43">
        <v>0</v>
      </c>
      <c r="I164" s="47">
        <v>0</v>
      </c>
      <c r="K164" s="16">
        <f>+B164</f>
        <v>0</v>
      </c>
    </row>
    <row r="165" spans="1:11" x14ac:dyDescent="0.25">
      <c r="A165" s="63"/>
      <c r="B165" s="15" t="str">
        <f>+B158</f>
        <v>Base</v>
      </c>
      <c r="C165" s="44"/>
      <c r="D165" s="44"/>
      <c r="E165" s="25">
        <f>+C165+D165</f>
        <v>0</v>
      </c>
      <c r="F165" s="56"/>
      <c r="G165" s="25" t="e">
        <f>+($B$4/$I$8)*$G$15*G164</f>
        <v>#DIV/0!</v>
      </c>
      <c r="H165" s="25" t="e">
        <f>+($C$4/$I$9)*$H$15*H164</f>
        <v>#DIV/0!</v>
      </c>
      <c r="I165" s="25" t="e">
        <f>+G165+H165</f>
        <v>#DIV/0!</v>
      </c>
      <c r="K165" s="11" t="e">
        <f t="shared" ref="K165:K170" si="94">+I165</f>
        <v>#DIV/0!</v>
      </c>
    </row>
    <row r="166" spans="1:11" x14ac:dyDescent="0.25">
      <c r="A166" s="64"/>
      <c r="B166" s="2" t="s">
        <v>1</v>
      </c>
      <c r="C166" s="45"/>
      <c r="D166" s="45"/>
      <c r="E166" s="25">
        <f t="shared" ref="E166:E170" si="95">+C166+D166</f>
        <v>0</v>
      </c>
      <c r="F166" s="56"/>
      <c r="G166" s="25" t="e">
        <f>+($B$5/$I$8)*$G$15*G164</f>
        <v>#DIV/0!</v>
      </c>
      <c r="H166" s="25" t="e">
        <f>+($C$5/$I$9)*$H$15*H164</f>
        <v>#DIV/0!</v>
      </c>
      <c r="I166" s="25" t="e">
        <f t="shared" ref="I166:I170" si="96">+G166+H166</f>
        <v>#DIV/0!</v>
      </c>
      <c r="K166" s="11" t="e">
        <f t="shared" si="94"/>
        <v>#DIV/0!</v>
      </c>
    </row>
    <row r="167" spans="1:11" x14ac:dyDescent="0.25">
      <c r="A167" s="64"/>
      <c r="B167" s="2" t="s">
        <v>4</v>
      </c>
      <c r="C167" s="45"/>
      <c r="D167" s="45"/>
      <c r="E167" s="25">
        <f t="shared" si="95"/>
        <v>0</v>
      </c>
      <c r="F167" s="56"/>
      <c r="G167" s="25" t="e">
        <f>+($B$6/$I$8)*$G$15*G164</f>
        <v>#DIV/0!</v>
      </c>
      <c r="H167" s="25" t="e">
        <f>+($C$6/$I$9)*$H$15*H164</f>
        <v>#DIV/0!</v>
      </c>
      <c r="I167" s="25" t="e">
        <f t="shared" si="96"/>
        <v>#DIV/0!</v>
      </c>
      <c r="K167" s="11" t="e">
        <f t="shared" si="94"/>
        <v>#DIV/0!</v>
      </c>
    </row>
    <row r="168" spans="1:11" x14ac:dyDescent="0.25">
      <c r="A168" s="64"/>
      <c r="B168" s="2" t="s">
        <v>2</v>
      </c>
      <c r="C168" s="45"/>
      <c r="D168" s="45"/>
      <c r="E168" s="25">
        <f t="shared" si="95"/>
        <v>0</v>
      </c>
      <c r="F168" s="56"/>
      <c r="G168" s="25" t="e">
        <f>+($B$7/$I$8)*$G$15*G164</f>
        <v>#DIV/0!</v>
      </c>
      <c r="H168" s="25" t="e">
        <f>+($C$7/$I$9)*$H$15*H164</f>
        <v>#DIV/0!</v>
      </c>
      <c r="I168" s="25" t="e">
        <f t="shared" si="96"/>
        <v>#DIV/0!</v>
      </c>
      <c r="K168" s="11" t="e">
        <f t="shared" si="94"/>
        <v>#DIV/0!</v>
      </c>
    </row>
    <row r="169" spans="1:11" x14ac:dyDescent="0.25">
      <c r="A169" s="64"/>
      <c r="B169" s="2" t="s">
        <v>3</v>
      </c>
      <c r="C169" s="45"/>
      <c r="D169" s="45"/>
      <c r="E169" s="25">
        <f t="shared" si="95"/>
        <v>0</v>
      </c>
      <c r="F169" s="56"/>
      <c r="G169" s="25" t="e">
        <f>+($B$8/$I$8)*$G$15*G164</f>
        <v>#DIV/0!</v>
      </c>
      <c r="H169" s="25" t="e">
        <f>+($C$8/$I$9)*$H$15*H164</f>
        <v>#DIV/0!</v>
      </c>
      <c r="I169" s="25" t="e">
        <f t="shared" si="96"/>
        <v>#DIV/0!</v>
      </c>
      <c r="K169" s="11" t="e">
        <f t="shared" si="94"/>
        <v>#DIV/0!</v>
      </c>
    </row>
    <row r="170" spans="1:11" ht="16.5" thickBot="1" x14ac:dyDescent="0.3">
      <c r="A170" s="65"/>
      <c r="B170" s="55" t="s">
        <v>23</v>
      </c>
      <c r="C170" s="45"/>
      <c r="D170" s="45"/>
      <c r="E170" s="25">
        <f t="shared" si="95"/>
        <v>0</v>
      </c>
      <c r="F170" s="56"/>
      <c r="G170" s="25" t="e">
        <f>+($B$9/$I$8)*$G$15*G164</f>
        <v>#DIV/0!</v>
      </c>
      <c r="H170" s="25" t="e">
        <f>+($C$9/$I$9)*$H$15*H164</f>
        <v>#DIV/0!</v>
      </c>
      <c r="I170" s="25" t="e">
        <f t="shared" si="96"/>
        <v>#DIV/0!</v>
      </c>
      <c r="K170" s="11" t="e">
        <f t="shared" si="94"/>
        <v>#DIV/0!</v>
      </c>
    </row>
    <row r="171" spans="1:11" ht="16.5" thickBot="1" x14ac:dyDescent="0.3">
      <c r="A171" s="12" t="s">
        <v>47</v>
      </c>
      <c r="B171" s="41"/>
      <c r="C171" s="43">
        <v>0</v>
      </c>
      <c r="D171" s="43">
        <v>0</v>
      </c>
      <c r="E171" s="26"/>
      <c r="G171" s="42">
        <v>0</v>
      </c>
      <c r="H171" s="43">
        <v>0</v>
      </c>
      <c r="I171" s="47">
        <v>0</v>
      </c>
      <c r="K171" s="16">
        <f>+B171</f>
        <v>0</v>
      </c>
    </row>
    <row r="172" spans="1:11" x14ac:dyDescent="0.25">
      <c r="A172" s="63"/>
      <c r="B172" s="15" t="str">
        <f>+B165</f>
        <v>Base</v>
      </c>
      <c r="C172" s="44"/>
      <c r="D172" s="44"/>
      <c r="E172" s="25">
        <f>+C172+D172</f>
        <v>0</v>
      </c>
      <c r="F172" s="56"/>
      <c r="G172" s="25" t="e">
        <f>+($B$4/$I$8)*$G$15*G171</f>
        <v>#DIV/0!</v>
      </c>
      <c r="H172" s="25" t="e">
        <f>+($C$4/$I$9)*$H$15*H171</f>
        <v>#DIV/0!</v>
      </c>
      <c r="I172" s="25" t="e">
        <f>+G172+H172</f>
        <v>#DIV/0!</v>
      </c>
      <c r="K172" s="11" t="e">
        <f t="shared" ref="K172:K177" si="97">+I172</f>
        <v>#DIV/0!</v>
      </c>
    </row>
    <row r="173" spans="1:11" x14ac:dyDescent="0.25">
      <c r="A173" s="64"/>
      <c r="B173" s="2" t="s">
        <v>1</v>
      </c>
      <c r="C173" s="45"/>
      <c r="D173" s="45"/>
      <c r="E173" s="25">
        <f t="shared" ref="E173:E177" si="98">+C173+D173</f>
        <v>0</v>
      </c>
      <c r="F173" s="56"/>
      <c r="G173" s="25" t="e">
        <f>+($B$5/$I$8)*$G$15*G171</f>
        <v>#DIV/0!</v>
      </c>
      <c r="H173" s="25" t="e">
        <f>+($C$5/$I$9)*$H$15*H171</f>
        <v>#DIV/0!</v>
      </c>
      <c r="I173" s="25" t="e">
        <f t="shared" ref="I173:I177" si="99">+G173+H173</f>
        <v>#DIV/0!</v>
      </c>
      <c r="K173" s="11" t="e">
        <f t="shared" si="97"/>
        <v>#DIV/0!</v>
      </c>
    </row>
    <row r="174" spans="1:11" x14ac:dyDescent="0.25">
      <c r="A174" s="64"/>
      <c r="B174" s="2" t="s">
        <v>4</v>
      </c>
      <c r="C174" s="45"/>
      <c r="D174" s="45"/>
      <c r="E174" s="25">
        <f t="shared" si="98"/>
        <v>0</v>
      </c>
      <c r="F174" s="56"/>
      <c r="G174" s="25" t="e">
        <f>+($B$6/$I$8)*$G$15*G171</f>
        <v>#DIV/0!</v>
      </c>
      <c r="H174" s="25" t="e">
        <f>+($C$6/$I$9)*$H$15*H171</f>
        <v>#DIV/0!</v>
      </c>
      <c r="I174" s="25" t="e">
        <f t="shared" si="99"/>
        <v>#DIV/0!</v>
      </c>
      <c r="K174" s="11" t="e">
        <f t="shared" si="97"/>
        <v>#DIV/0!</v>
      </c>
    </row>
    <row r="175" spans="1:11" x14ac:dyDescent="0.25">
      <c r="A175" s="64"/>
      <c r="B175" s="2" t="s">
        <v>2</v>
      </c>
      <c r="C175" s="45"/>
      <c r="D175" s="45"/>
      <c r="E175" s="25">
        <f t="shared" si="98"/>
        <v>0</v>
      </c>
      <c r="F175" s="56"/>
      <c r="G175" s="25" t="e">
        <f>+($B$7/$I$8)*$G$15*G171</f>
        <v>#DIV/0!</v>
      </c>
      <c r="H175" s="25" t="e">
        <f>+($C$7/$I$9)*$H$15*H171</f>
        <v>#DIV/0!</v>
      </c>
      <c r="I175" s="25" t="e">
        <f t="shared" si="99"/>
        <v>#DIV/0!</v>
      </c>
      <c r="K175" s="11" t="e">
        <f t="shared" si="97"/>
        <v>#DIV/0!</v>
      </c>
    </row>
    <row r="176" spans="1:11" x14ac:dyDescent="0.25">
      <c r="A176" s="64"/>
      <c r="B176" s="2" t="s">
        <v>3</v>
      </c>
      <c r="C176" s="45"/>
      <c r="D176" s="45"/>
      <c r="E176" s="25">
        <f t="shared" si="98"/>
        <v>0</v>
      </c>
      <c r="F176" s="56"/>
      <c r="G176" s="25" t="e">
        <f>+($B$8/$I$8)*$G$15*G171</f>
        <v>#DIV/0!</v>
      </c>
      <c r="H176" s="25" t="e">
        <f>+($C$8/$I$9)*$H$15*H171</f>
        <v>#DIV/0!</v>
      </c>
      <c r="I176" s="25" t="e">
        <f t="shared" si="99"/>
        <v>#DIV/0!</v>
      </c>
      <c r="K176" s="11" t="e">
        <f t="shared" si="97"/>
        <v>#DIV/0!</v>
      </c>
    </row>
    <row r="177" spans="1:11" ht="16.5" thickBot="1" x14ac:dyDescent="0.3">
      <c r="A177" s="65"/>
      <c r="B177" s="55" t="s">
        <v>23</v>
      </c>
      <c r="C177" s="45"/>
      <c r="D177" s="45"/>
      <c r="E177" s="25">
        <f t="shared" si="98"/>
        <v>0</v>
      </c>
      <c r="F177" s="56"/>
      <c r="G177" s="25" t="e">
        <f>+($B$9/$I$8)*$G$15*G171</f>
        <v>#DIV/0!</v>
      </c>
      <c r="H177" s="25" t="e">
        <f>+($C$9/$I$9)*$H$15*H171</f>
        <v>#DIV/0!</v>
      </c>
      <c r="I177" s="25" t="e">
        <f t="shared" si="99"/>
        <v>#DIV/0!</v>
      </c>
      <c r="K177" s="11" t="e">
        <f t="shared" si="97"/>
        <v>#DIV/0!</v>
      </c>
    </row>
    <row r="178" spans="1:11" ht="16.5" thickBot="1" x14ac:dyDescent="0.3">
      <c r="A178" s="12" t="s">
        <v>48</v>
      </c>
      <c r="B178" s="41"/>
      <c r="C178" s="43">
        <v>0</v>
      </c>
      <c r="D178" s="43">
        <v>0</v>
      </c>
      <c r="E178" s="26"/>
      <c r="G178" s="42">
        <v>0</v>
      </c>
      <c r="H178" s="43">
        <v>0</v>
      </c>
      <c r="I178" s="47">
        <v>0</v>
      </c>
      <c r="K178" s="16">
        <f>+B178</f>
        <v>0</v>
      </c>
    </row>
    <row r="179" spans="1:11" x14ac:dyDescent="0.25">
      <c r="A179" s="60"/>
      <c r="B179" s="15" t="str">
        <f>+B172</f>
        <v>Base</v>
      </c>
      <c r="C179" s="44"/>
      <c r="D179" s="44"/>
      <c r="E179" s="25">
        <f>+C179+D179</f>
        <v>0</v>
      </c>
      <c r="F179" s="56"/>
      <c r="G179" s="25" t="e">
        <f>+($B$4/$I$8)*$G$15*G178</f>
        <v>#DIV/0!</v>
      </c>
      <c r="H179" s="25" t="e">
        <f>+($C$4/$I$9)*$H$15*H178</f>
        <v>#DIV/0!</v>
      </c>
      <c r="I179" s="25" t="e">
        <f>+G179+H179</f>
        <v>#DIV/0!</v>
      </c>
      <c r="K179" s="11" t="e">
        <f t="shared" ref="K179:K184" si="100">+I179</f>
        <v>#DIV/0!</v>
      </c>
    </row>
    <row r="180" spans="1:11" x14ac:dyDescent="0.25">
      <c r="A180" s="61"/>
      <c r="B180" s="2" t="s">
        <v>1</v>
      </c>
      <c r="C180" s="45"/>
      <c r="D180" s="45"/>
      <c r="E180" s="25">
        <f t="shared" ref="E180:E184" si="101">+C180+D180</f>
        <v>0</v>
      </c>
      <c r="F180" s="56"/>
      <c r="G180" s="25" t="e">
        <f>+($B$5/$I$8)*$G$15*G178</f>
        <v>#DIV/0!</v>
      </c>
      <c r="H180" s="25" t="e">
        <f>+($C$5/$I$9)*$H$15*H178</f>
        <v>#DIV/0!</v>
      </c>
      <c r="I180" s="25" t="e">
        <f t="shared" ref="I180:I184" si="102">+G180+H180</f>
        <v>#DIV/0!</v>
      </c>
      <c r="K180" s="11" t="e">
        <f t="shared" si="100"/>
        <v>#DIV/0!</v>
      </c>
    </row>
    <row r="181" spans="1:11" x14ac:dyDescent="0.25">
      <c r="A181" s="61"/>
      <c r="B181" s="2" t="s">
        <v>4</v>
      </c>
      <c r="C181" s="45"/>
      <c r="D181" s="45"/>
      <c r="E181" s="25">
        <f t="shared" si="101"/>
        <v>0</v>
      </c>
      <c r="F181" s="56"/>
      <c r="G181" s="25" t="e">
        <f>+($B$6/$I$8)*$G$15*G178</f>
        <v>#DIV/0!</v>
      </c>
      <c r="H181" s="25" t="e">
        <f>+($C$6/$I$9)*$H$15*H178</f>
        <v>#DIV/0!</v>
      </c>
      <c r="I181" s="25" t="e">
        <f t="shared" si="102"/>
        <v>#DIV/0!</v>
      </c>
      <c r="K181" s="11" t="e">
        <f t="shared" si="100"/>
        <v>#DIV/0!</v>
      </c>
    </row>
    <row r="182" spans="1:11" x14ac:dyDescent="0.25">
      <c r="A182" s="61"/>
      <c r="B182" s="2" t="s">
        <v>2</v>
      </c>
      <c r="C182" s="45"/>
      <c r="D182" s="45"/>
      <c r="E182" s="25">
        <f t="shared" si="101"/>
        <v>0</v>
      </c>
      <c r="F182" s="56"/>
      <c r="G182" s="25" t="e">
        <f>+($B$7/$I$8)*$G$15*G178</f>
        <v>#DIV/0!</v>
      </c>
      <c r="H182" s="25" t="e">
        <f>+($C$7/$I$9)*$H$15*H178</f>
        <v>#DIV/0!</v>
      </c>
      <c r="I182" s="25" t="e">
        <f t="shared" si="102"/>
        <v>#DIV/0!</v>
      </c>
      <c r="K182" s="11" t="e">
        <f t="shared" si="100"/>
        <v>#DIV/0!</v>
      </c>
    </row>
    <row r="183" spans="1:11" x14ac:dyDescent="0.25">
      <c r="A183" s="61"/>
      <c r="B183" s="2" t="s">
        <v>3</v>
      </c>
      <c r="C183" s="45"/>
      <c r="D183" s="45"/>
      <c r="E183" s="25">
        <f t="shared" si="101"/>
        <v>0</v>
      </c>
      <c r="F183" s="56"/>
      <c r="G183" s="25" t="e">
        <f>+($B$8/$I$8)*$G$15*G178</f>
        <v>#DIV/0!</v>
      </c>
      <c r="H183" s="25" t="e">
        <f>+($C$8/$I$9)*$H$15*H178</f>
        <v>#DIV/0!</v>
      </c>
      <c r="I183" s="25" t="e">
        <f t="shared" si="102"/>
        <v>#DIV/0!</v>
      </c>
      <c r="K183" s="11" t="e">
        <f t="shared" si="100"/>
        <v>#DIV/0!</v>
      </c>
    </row>
    <row r="184" spans="1:11" ht="16.5" thickBot="1" x14ac:dyDescent="0.3">
      <c r="A184" s="62"/>
      <c r="B184" s="55" t="s">
        <v>23</v>
      </c>
      <c r="C184" s="45"/>
      <c r="D184" s="45"/>
      <c r="E184" s="25">
        <f t="shared" si="101"/>
        <v>0</v>
      </c>
      <c r="F184" s="56"/>
      <c r="G184" s="25" t="e">
        <f>+($B$9/$I$8)*$G$15*G178</f>
        <v>#DIV/0!</v>
      </c>
      <c r="H184" s="25" t="e">
        <f>+($C$9/$I$9)*$H$15*H178</f>
        <v>#DIV/0!</v>
      </c>
      <c r="I184" s="25" t="e">
        <f t="shared" si="102"/>
        <v>#DIV/0!</v>
      </c>
      <c r="K184" s="11" t="e">
        <f t="shared" si="100"/>
        <v>#DIV/0!</v>
      </c>
    </row>
    <row r="185" spans="1:11" ht="16.5" thickBot="1" x14ac:dyDescent="0.3">
      <c r="A185" s="12" t="s">
        <v>49</v>
      </c>
      <c r="B185" s="41"/>
      <c r="C185" s="43">
        <v>0</v>
      </c>
      <c r="D185" s="43">
        <v>0</v>
      </c>
      <c r="E185" s="26"/>
      <c r="G185" s="42">
        <v>0</v>
      </c>
      <c r="H185" s="43">
        <v>0</v>
      </c>
      <c r="I185" s="47">
        <v>0</v>
      </c>
      <c r="K185" s="16">
        <f>+B185</f>
        <v>0</v>
      </c>
    </row>
    <row r="186" spans="1:11" x14ac:dyDescent="0.25">
      <c r="A186" s="60"/>
      <c r="B186" s="15" t="str">
        <f>+A4</f>
        <v>Base</v>
      </c>
      <c r="C186" s="44"/>
      <c r="D186" s="44"/>
      <c r="E186" s="25">
        <f>+C186+D186</f>
        <v>0</v>
      </c>
      <c r="F186" s="56"/>
      <c r="G186" s="25" t="e">
        <f>+($B$4/$I$8)*$G$15*G185</f>
        <v>#DIV/0!</v>
      </c>
      <c r="H186" s="25" t="e">
        <f>+($C$4/$I$9)*$H$15*H185</f>
        <v>#DIV/0!</v>
      </c>
      <c r="I186" s="25" t="e">
        <f>+G186+H186</f>
        <v>#DIV/0!</v>
      </c>
      <c r="K186" s="11" t="e">
        <f t="shared" ref="K186:K191" si="103">+I186</f>
        <v>#DIV/0!</v>
      </c>
    </row>
    <row r="187" spans="1:11" x14ac:dyDescent="0.25">
      <c r="A187" s="61"/>
      <c r="B187" s="2" t="s">
        <v>1</v>
      </c>
      <c r="C187" s="45"/>
      <c r="D187" s="45"/>
      <c r="E187" s="25">
        <f t="shared" ref="E187:E191" si="104">+C187+D187</f>
        <v>0</v>
      </c>
      <c r="F187" s="56"/>
      <c r="G187" s="25" t="e">
        <f>+($B$5/$I$8)*$G$15*G185</f>
        <v>#DIV/0!</v>
      </c>
      <c r="H187" s="25" t="e">
        <f>+($C$5/$I$9)*$H$15*H185</f>
        <v>#DIV/0!</v>
      </c>
      <c r="I187" s="25" t="e">
        <f t="shared" ref="I187:I191" si="105">+G187+H187</f>
        <v>#DIV/0!</v>
      </c>
      <c r="K187" s="11" t="e">
        <f t="shared" si="103"/>
        <v>#DIV/0!</v>
      </c>
    </row>
    <row r="188" spans="1:11" x14ac:dyDescent="0.25">
      <c r="A188" s="61"/>
      <c r="B188" s="2" t="s">
        <v>4</v>
      </c>
      <c r="C188" s="45"/>
      <c r="D188" s="45"/>
      <c r="E188" s="25">
        <f t="shared" si="104"/>
        <v>0</v>
      </c>
      <c r="F188" s="56"/>
      <c r="G188" s="25" t="e">
        <f>+($B$6/$I$8)*$G$15*G185</f>
        <v>#DIV/0!</v>
      </c>
      <c r="H188" s="25" t="e">
        <f>+($C$6/$I$9)*$H$15*H185</f>
        <v>#DIV/0!</v>
      </c>
      <c r="I188" s="25" t="e">
        <f t="shared" si="105"/>
        <v>#DIV/0!</v>
      </c>
      <c r="K188" s="11" t="e">
        <f t="shared" si="103"/>
        <v>#DIV/0!</v>
      </c>
    </row>
    <row r="189" spans="1:11" x14ac:dyDescent="0.25">
      <c r="A189" s="61"/>
      <c r="B189" s="2" t="s">
        <v>2</v>
      </c>
      <c r="C189" s="45"/>
      <c r="D189" s="45"/>
      <c r="E189" s="25">
        <f t="shared" si="104"/>
        <v>0</v>
      </c>
      <c r="F189" s="56"/>
      <c r="G189" s="25" t="e">
        <f>+($B$7/$I$8)*$G$15*G185</f>
        <v>#DIV/0!</v>
      </c>
      <c r="H189" s="25" t="e">
        <f>+($C$7/$I$9)*$H$15*H185</f>
        <v>#DIV/0!</v>
      </c>
      <c r="I189" s="25" t="e">
        <f t="shared" si="105"/>
        <v>#DIV/0!</v>
      </c>
      <c r="K189" s="11" t="e">
        <f t="shared" si="103"/>
        <v>#DIV/0!</v>
      </c>
    </row>
    <row r="190" spans="1:11" x14ac:dyDescent="0.25">
      <c r="A190" s="61"/>
      <c r="B190" s="2" t="s">
        <v>3</v>
      </c>
      <c r="C190" s="45"/>
      <c r="D190" s="45"/>
      <c r="E190" s="25">
        <f t="shared" si="104"/>
        <v>0</v>
      </c>
      <c r="F190" s="56"/>
      <c r="G190" s="25" t="e">
        <f>+($B$8/$I$8)*$G$15*G185</f>
        <v>#DIV/0!</v>
      </c>
      <c r="H190" s="25" t="e">
        <f>+($C$8/$I$9)*$H$15*H185</f>
        <v>#DIV/0!</v>
      </c>
      <c r="I190" s="25" t="e">
        <f t="shared" si="105"/>
        <v>#DIV/0!</v>
      </c>
      <c r="K190" s="11" t="e">
        <f t="shared" si="103"/>
        <v>#DIV/0!</v>
      </c>
    </row>
    <row r="191" spans="1:11" ht="16.5" thickBot="1" x14ac:dyDescent="0.3">
      <c r="A191" s="62"/>
      <c r="B191" s="55" t="s">
        <v>23</v>
      </c>
      <c r="C191" s="45"/>
      <c r="D191" s="45"/>
      <c r="E191" s="25">
        <f t="shared" si="104"/>
        <v>0</v>
      </c>
      <c r="F191" s="56"/>
      <c r="G191" s="25" t="e">
        <f>+($B$9/$I$8)*$G$15*G185</f>
        <v>#DIV/0!</v>
      </c>
      <c r="H191" s="25" t="e">
        <f>+($C$9/$I$9)*$H$15*H185</f>
        <v>#DIV/0!</v>
      </c>
      <c r="I191" s="25" t="e">
        <f t="shared" si="105"/>
        <v>#DIV/0!</v>
      </c>
      <c r="K191" s="11" t="e">
        <f t="shared" si="103"/>
        <v>#DIV/0!</v>
      </c>
    </row>
    <row r="192" spans="1:11" ht="16.5" thickBot="1" x14ac:dyDescent="0.3">
      <c r="A192" s="12" t="s">
        <v>50</v>
      </c>
      <c r="B192" s="41"/>
      <c r="C192" s="43">
        <v>0</v>
      </c>
      <c r="D192" s="43">
        <v>0</v>
      </c>
      <c r="E192" s="26"/>
      <c r="G192" s="42">
        <v>0</v>
      </c>
      <c r="H192" s="43">
        <v>0</v>
      </c>
      <c r="I192" s="47">
        <v>0</v>
      </c>
      <c r="K192" s="16">
        <f>+B192</f>
        <v>0</v>
      </c>
    </row>
    <row r="193" spans="1:11" x14ac:dyDescent="0.25">
      <c r="A193" s="60"/>
      <c r="B193" s="15" t="str">
        <f>+A4</f>
        <v>Base</v>
      </c>
      <c r="C193" s="44"/>
      <c r="D193" s="44"/>
      <c r="E193" s="25">
        <f>+C193+D193</f>
        <v>0</v>
      </c>
      <c r="F193" s="56"/>
      <c r="G193" s="25" t="e">
        <f>+($B$4/$I$8)*$G$15*G192</f>
        <v>#DIV/0!</v>
      </c>
      <c r="H193" s="25" t="e">
        <f>+($C$4/$I$9)*$H$15*H192</f>
        <v>#DIV/0!</v>
      </c>
      <c r="I193" s="25" t="e">
        <f>+G193+H193</f>
        <v>#DIV/0!</v>
      </c>
      <c r="K193" s="11" t="e">
        <f t="shared" ref="K193:K198" si="106">+I193</f>
        <v>#DIV/0!</v>
      </c>
    </row>
    <row r="194" spans="1:11" x14ac:dyDescent="0.25">
      <c r="A194" s="61"/>
      <c r="B194" s="2" t="s">
        <v>1</v>
      </c>
      <c r="C194" s="45"/>
      <c r="D194" s="45"/>
      <c r="E194" s="25">
        <f t="shared" ref="E194:E198" si="107">+C194+D194</f>
        <v>0</v>
      </c>
      <c r="F194" s="56"/>
      <c r="G194" s="25" t="e">
        <f>+($B$5/$I$8)*$G$15*G192</f>
        <v>#DIV/0!</v>
      </c>
      <c r="H194" s="25" t="e">
        <f>+($C$5/$I$9)*$H$15*H192</f>
        <v>#DIV/0!</v>
      </c>
      <c r="I194" s="25" t="e">
        <f t="shared" ref="I194:I198" si="108">+G194+H194</f>
        <v>#DIV/0!</v>
      </c>
      <c r="K194" s="11" t="e">
        <f t="shared" si="106"/>
        <v>#DIV/0!</v>
      </c>
    </row>
    <row r="195" spans="1:11" x14ac:dyDescent="0.25">
      <c r="A195" s="61"/>
      <c r="B195" s="2" t="s">
        <v>4</v>
      </c>
      <c r="C195" s="45"/>
      <c r="D195" s="45"/>
      <c r="E195" s="25">
        <f t="shared" si="107"/>
        <v>0</v>
      </c>
      <c r="F195" s="56"/>
      <c r="G195" s="25" t="e">
        <f>+($B$6/$I$8)*$G$15*G192</f>
        <v>#DIV/0!</v>
      </c>
      <c r="H195" s="25" t="e">
        <f>+($C$6/$I$9)*$H$15*H192</f>
        <v>#DIV/0!</v>
      </c>
      <c r="I195" s="25" t="e">
        <f t="shared" si="108"/>
        <v>#DIV/0!</v>
      </c>
      <c r="K195" s="11" t="e">
        <f t="shared" si="106"/>
        <v>#DIV/0!</v>
      </c>
    </row>
    <row r="196" spans="1:11" x14ac:dyDescent="0.25">
      <c r="A196" s="61"/>
      <c r="B196" s="2" t="s">
        <v>2</v>
      </c>
      <c r="C196" s="45"/>
      <c r="D196" s="45"/>
      <c r="E196" s="25">
        <f t="shared" si="107"/>
        <v>0</v>
      </c>
      <c r="F196" s="56"/>
      <c r="G196" s="25" t="e">
        <f>+($B$7/$I$8)*$G$15*G192</f>
        <v>#DIV/0!</v>
      </c>
      <c r="H196" s="25" t="e">
        <f>+($C$7/$I$9)*$H$15*H192</f>
        <v>#DIV/0!</v>
      </c>
      <c r="I196" s="25" t="e">
        <f t="shared" si="108"/>
        <v>#DIV/0!</v>
      </c>
      <c r="K196" s="11" t="e">
        <f t="shared" si="106"/>
        <v>#DIV/0!</v>
      </c>
    </row>
    <row r="197" spans="1:11" x14ac:dyDescent="0.25">
      <c r="A197" s="61"/>
      <c r="B197" s="2" t="s">
        <v>3</v>
      </c>
      <c r="C197" s="45"/>
      <c r="D197" s="45"/>
      <c r="E197" s="25">
        <f t="shared" si="107"/>
        <v>0</v>
      </c>
      <c r="F197" s="56"/>
      <c r="G197" s="25" t="e">
        <f>+($B$8/$I$8)*$G$15*G192</f>
        <v>#DIV/0!</v>
      </c>
      <c r="H197" s="25" t="e">
        <f>+($C$8/$I$9)*$H$15*H192</f>
        <v>#DIV/0!</v>
      </c>
      <c r="I197" s="25" t="e">
        <f t="shared" si="108"/>
        <v>#DIV/0!</v>
      </c>
      <c r="K197" s="11" t="e">
        <f t="shared" si="106"/>
        <v>#DIV/0!</v>
      </c>
    </row>
    <row r="198" spans="1:11" ht="16.5" thickBot="1" x14ac:dyDescent="0.3">
      <c r="A198" s="62"/>
      <c r="B198" s="55" t="s">
        <v>23</v>
      </c>
      <c r="C198" s="45"/>
      <c r="D198" s="45"/>
      <c r="E198" s="25">
        <f t="shared" si="107"/>
        <v>0</v>
      </c>
      <c r="F198" s="56"/>
      <c r="G198" s="25" t="e">
        <f>+($B$9/$I$8)*$G$15*G192</f>
        <v>#DIV/0!</v>
      </c>
      <c r="H198" s="25" t="e">
        <f>+($C$9/$I$9)*$H$15*H192</f>
        <v>#DIV/0!</v>
      </c>
      <c r="I198" s="25" t="e">
        <f t="shared" si="108"/>
        <v>#DIV/0!</v>
      </c>
      <c r="K198" s="11" t="e">
        <f t="shared" si="106"/>
        <v>#DIV/0!</v>
      </c>
    </row>
    <row r="199" spans="1:11" ht="16.5" thickBot="1" x14ac:dyDescent="0.3">
      <c r="A199" s="12" t="s">
        <v>51</v>
      </c>
      <c r="B199" s="41"/>
      <c r="C199" s="43">
        <v>0</v>
      </c>
      <c r="D199" s="43">
        <v>0</v>
      </c>
      <c r="E199" s="26"/>
      <c r="G199" s="42">
        <v>0</v>
      </c>
      <c r="H199" s="43">
        <v>0</v>
      </c>
      <c r="I199" s="47">
        <v>0</v>
      </c>
      <c r="K199" s="16">
        <f>+B199</f>
        <v>0</v>
      </c>
    </row>
    <row r="200" spans="1:11" x14ac:dyDescent="0.25">
      <c r="A200" s="60"/>
      <c r="B200" s="15" t="str">
        <f>+B193</f>
        <v>Base</v>
      </c>
      <c r="C200" s="44"/>
      <c r="D200" s="44"/>
      <c r="E200" s="25">
        <f>+C200+D200</f>
        <v>0</v>
      </c>
      <c r="F200" s="56"/>
      <c r="G200" s="25" t="e">
        <f>+($B$4/$I$8)*$G$15*G199</f>
        <v>#DIV/0!</v>
      </c>
      <c r="H200" s="25" t="e">
        <f>+($C$4/$I$9)*$H$15*H199</f>
        <v>#DIV/0!</v>
      </c>
      <c r="I200" s="25" t="e">
        <f>+G200+H200</f>
        <v>#DIV/0!</v>
      </c>
      <c r="K200" s="11" t="e">
        <f t="shared" ref="K200:K205" si="109">+I200</f>
        <v>#DIV/0!</v>
      </c>
    </row>
    <row r="201" spans="1:11" x14ac:dyDescent="0.25">
      <c r="A201" s="61"/>
      <c r="B201" s="2" t="s">
        <v>1</v>
      </c>
      <c r="C201" s="45"/>
      <c r="D201" s="45"/>
      <c r="E201" s="25">
        <f t="shared" ref="E201:E205" si="110">+C201+D201</f>
        <v>0</v>
      </c>
      <c r="F201" s="56"/>
      <c r="G201" s="25" t="e">
        <f>+($B$5/$I$8)*$G$15*G199</f>
        <v>#DIV/0!</v>
      </c>
      <c r="H201" s="25" t="e">
        <f>+($C$5/$I$9)*$H$15*H199</f>
        <v>#DIV/0!</v>
      </c>
      <c r="I201" s="25" t="e">
        <f t="shared" ref="I201:I205" si="111">+G201+H201</f>
        <v>#DIV/0!</v>
      </c>
      <c r="K201" s="11" t="e">
        <f t="shared" si="109"/>
        <v>#DIV/0!</v>
      </c>
    </row>
    <row r="202" spans="1:11" x14ac:dyDescent="0.25">
      <c r="A202" s="61"/>
      <c r="B202" s="2" t="s">
        <v>4</v>
      </c>
      <c r="C202" s="45"/>
      <c r="D202" s="45"/>
      <c r="E202" s="25">
        <f t="shared" si="110"/>
        <v>0</v>
      </c>
      <c r="F202" s="56"/>
      <c r="G202" s="25" t="e">
        <f>+($B$6/$I$8)*$G$15*G199</f>
        <v>#DIV/0!</v>
      </c>
      <c r="H202" s="25" t="e">
        <f>+($C$6/$I$9)*$H$15*H199</f>
        <v>#DIV/0!</v>
      </c>
      <c r="I202" s="25" t="e">
        <f t="shared" si="111"/>
        <v>#DIV/0!</v>
      </c>
      <c r="K202" s="11" t="e">
        <f t="shared" si="109"/>
        <v>#DIV/0!</v>
      </c>
    </row>
    <row r="203" spans="1:11" x14ac:dyDescent="0.25">
      <c r="A203" s="61"/>
      <c r="B203" s="2" t="s">
        <v>2</v>
      </c>
      <c r="C203" s="45"/>
      <c r="D203" s="45"/>
      <c r="E203" s="25">
        <f t="shared" si="110"/>
        <v>0</v>
      </c>
      <c r="F203" s="56"/>
      <c r="G203" s="25" t="e">
        <f>+($B$7/$I$8)*$G$15*G199</f>
        <v>#DIV/0!</v>
      </c>
      <c r="H203" s="25" t="e">
        <f>+($C$7/$I$9)*$H$15*H199</f>
        <v>#DIV/0!</v>
      </c>
      <c r="I203" s="25" t="e">
        <f t="shared" si="111"/>
        <v>#DIV/0!</v>
      </c>
      <c r="K203" s="11" t="e">
        <f t="shared" si="109"/>
        <v>#DIV/0!</v>
      </c>
    </row>
    <row r="204" spans="1:11" x14ac:dyDescent="0.25">
      <c r="A204" s="61"/>
      <c r="B204" s="2" t="s">
        <v>3</v>
      </c>
      <c r="C204" s="45"/>
      <c r="D204" s="45"/>
      <c r="E204" s="25">
        <f t="shared" si="110"/>
        <v>0</v>
      </c>
      <c r="F204" s="56"/>
      <c r="G204" s="25" t="e">
        <f>+($B$8/$I$8)*$G$15*G199</f>
        <v>#DIV/0!</v>
      </c>
      <c r="H204" s="25" t="e">
        <f>+($C$8/$I$9)*$H$15*H199</f>
        <v>#DIV/0!</v>
      </c>
      <c r="I204" s="25" t="e">
        <f t="shared" si="111"/>
        <v>#DIV/0!</v>
      </c>
      <c r="K204" s="11" t="e">
        <f t="shared" si="109"/>
        <v>#DIV/0!</v>
      </c>
    </row>
    <row r="205" spans="1:11" ht="16.5" thickBot="1" x14ac:dyDescent="0.3">
      <c r="A205" s="62"/>
      <c r="B205" s="55" t="s">
        <v>23</v>
      </c>
      <c r="C205" s="45"/>
      <c r="D205" s="45"/>
      <c r="E205" s="25">
        <f t="shared" si="110"/>
        <v>0</v>
      </c>
      <c r="F205" s="56"/>
      <c r="G205" s="25" t="e">
        <f>+($B$9/$I$8)*$G$15*G199</f>
        <v>#DIV/0!</v>
      </c>
      <c r="H205" s="25" t="e">
        <f>+($C$9/$I$9)*$H$15*H199</f>
        <v>#DIV/0!</v>
      </c>
      <c r="I205" s="25" t="e">
        <f t="shared" si="111"/>
        <v>#DIV/0!</v>
      </c>
      <c r="K205" s="11" t="e">
        <f t="shared" si="109"/>
        <v>#DIV/0!</v>
      </c>
    </row>
    <row r="206" spans="1:11" ht="16.5" thickBot="1" x14ac:dyDescent="0.3">
      <c r="A206" s="12" t="s">
        <v>52</v>
      </c>
      <c r="B206" s="41"/>
      <c r="C206" s="43">
        <v>0</v>
      </c>
      <c r="D206" s="43">
        <v>0</v>
      </c>
      <c r="E206" s="26"/>
      <c r="G206" s="42">
        <v>0</v>
      </c>
      <c r="H206" s="43">
        <v>0</v>
      </c>
      <c r="I206" s="47">
        <v>0</v>
      </c>
      <c r="K206" s="16">
        <f>+B206</f>
        <v>0</v>
      </c>
    </row>
    <row r="207" spans="1:11" x14ac:dyDescent="0.25">
      <c r="A207" s="60"/>
      <c r="B207" s="15" t="str">
        <f>+B200</f>
        <v>Base</v>
      </c>
      <c r="C207" s="44"/>
      <c r="D207" s="44"/>
      <c r="E207" s="25">
        <f>+C207+D207</f>
        <v>0</v>
      </c>
      <c r="F207" s="56"/>
      <c r="G207" s="25" t="e">
        <f>+($B$4/$I$8)*$G$15*G206</f>
        <v>#DIV/0!</v>
      </c>
      <c r="H207" s="25" t="e">
        <f>+($C$4/$I$9)*$H$15*H206</f>
        <v>#DIV/0!</v>
      </c>
      <c r="I207" s="25" t="e">
        <f>+G207+H207</f>
        <v>#DIV/0!</v>
      </c>
      <c r="K207" s="11" t="e">
        <f t="shared" ref="K207:K212" si="112">+I207</f>
        <v>#DIV/0!</v>
      </c>
    </row>
    <row r="208" spans="1:11" x14ac:dyDescent="0.25">
      <c r="A208" s="61"/>
      <c r="B208" s="2" t="s">
        <v>1</v>
      </c>
      <c r="C208" s="45"/>
      <c r="D208" s="45"/>
      <c r="E208" s="25">
        <f t="shared" ref="E208:E212" si="113">+C208+D208</f>
        <v>0</v>
      </c>
      <c r="F208" s="56"/>
      <c r="G208" s="25" t="e">
        <f>+($B$5/$I$8)*$G$15*G206</f>
        <v>#DIV/0!</v>
      </c>
      <c r="H208" s="25" t="e">
        <f>+($C$5/$I$9)*$H$15*H206</f>
        <v>#DIV/0!</v>
      </c>
      <c r="I208" s="25" t="e">
        <f t="shared" ref="I208:I212" si="114">+G208+H208</f>
        <v>#DIV/0!</v>
      </c>
      <c r="K208" s="11" t="e">
        <f t="shared" si="112"/>
        <v>#DIV/0!</v>
      </c>
    </row>
    <row r="209" spans="1:11" x14ac:dyDescent="0.25">
      <c r="A209" s="61"/>
      <c r="B209" s="2" t="s">
        <v>4</v>
      </c>
      <c r="C209" s="45"/>
      <c r="D209" s="45"/>
      <c r="E209" s="25">
        <f t="shared" si="113"/>
        <v>0</v>
      </c>
      <c r="F209" s="56"/>
      <c r="G209" s="25" t="e">
        <f>+($B$6/$I$8)*$G$15*G206</f>
        <v>#DIV/0!</v>
      </c>
      <c r="H209" s="25" t="e">
        <f>+($C$6/$I$9)*$H$15*H206</f>
        <v>#DIV/0!</v>
      </c>
      <c r="I209" s="25" t="e">
        <f t="shared" si="114"/>
        <v>#DIV/0!</v>
      </c>
      <c r="K209" s="11" t="e">
        <f t="shared" si="112"/>
        <v>#DIV/0!</v>
      </c>
    </row>
    <row r="210" spans="1:11" x14ac:dyDescent="0.25">
      <c r="A210" s="61"/>
      <c r="B210" s="2" t="s">
        <v>2</v>
      </c>
      <c r="C210" s="45"/>
      <c r="D210" s="45"/>
      <c r="E210" s="25">
        <f t="shared" si="113"/>
        <v>0</v>
      </c>
      <c r="F210" s="56"/>
      <c r="G210" s="25" t="e">
        <f>+($B$7/$I$8)*$G$15*G206</f>
        <v>#DIV/0!</v>
      </c>
      <c r="H210" s="25" t="e">
        <f>+($C$7/$I$9)*$H$15*H206</f>
        <v>#DIV/0!</v>
      </c>
      <c r="I210" s="25" t="e">
        <f t="shared" si="114"/>
        <v>#DIV/0!</v>
      </c>
      <c r="K210" s="11" t="e">
        <f t="shared" si="112"/>
        <v>#DIV/0!</v>
      </c>
    </row>
    <row r="211" spans="1:11" x14ac:dyDescent="0.25">
      <c r="A211" s="61"/>
      <c r="B211" s="2" t="s">
        <v>3</v>
      </c>
      <c r="C211" s="45"/>
      <c r="D211" s="45"/>
      <c r="E211" s="25">
        <f t="shared" si="113"/>
        <v>0</v>
      </c>
      <c r="F211" s="56"/>
      <c r="G211" s="25" t="e">
        <f>+($B$8/$I$8)*$G$15*G206</f>
        <v>#DIV/0!</v>
      </c>
      <c r="H211" s="25" t="e">
        <f>+($C$8/$I$9)*$H$15*H206</f>
        <v>#DIV/0!</v>
      </c>
      <c r="I211" s="25" t="e">
        <f t="shared" si="114"/>
        <v>#DIV/0!</v>
      </c>
      <c r="K211" s="11" t="e">
        <f t="shared" si="112"/>
        <v>#DIV/0!</v>
      </c>
    </row>
    <row r="212" spans="1:11" ht="16.5" thickBot="1" x14ac:dyDescent="0.3">
      <c r="A212" s="62"/>
      <c r="B212" s="55" t="s">
        <v>23</v>
      </c>
      <c r="C212" s="45"/>
      <c r="D212" s="45"/>
      <c r="E212" s="25">
        <f t="shared" si="113"/>
        <v>0</v>
      </c>
      <c r="F212" s="56"/>
      <c r="G212" s="25" t="e">
        <f>+($B$9/$I$8)*$G$15*G206</f>
        <v>#DIV/0!</v>
      </c>
      <c r="H212" s="25" t="e">
        <f>+($C$9/$I$9)*$H$15*H206</f>
        <v>#DIV/0!</v>
      </c>
      <c r="I212" s="25" t="e">
        <f t="shared" si="114"/>
        <v>#DIV/0!</v>
      </c>
      <c r="K212" s="11" t="e">
        <f t="shared" si="112"/>
        <v>#DIV/0!</v>
      </c>
    </row>
    <row r="213" spans="1:11" ht="16.5" thickBot="1" x14ac:dyDescent="0.3">
      <c r="A213" s="12" t="s">
        <v>53</v>
      </c>
      <c r="B213" s="41"/>
      <c r="C213" s="43">
        <v>0</v>
      </c>
      <c r="D213" s="43">
        <v>0</v>
      </c>
      <c r="E213" s="26"/>
      <c r="G213" s="42">
        <v>0</v>
      </c>
      <c r="H213" s="43">
        <v>0</v>
      </c>
      <c r="I213" s="47">
        <v>0</v>
      </c>
      <c r="K213" s="16">
        <f>+B213</f>
        <v>0</v>
      </c>
    </row>
    <row r="214" spans="1:11" x14ac:dyDescent="0.25">
      <c r="A214" s="60"/>
      <c r="B214" s="15" t="str">
        <f>+B207</f>
        <v>Base</v>
      </c>
      <c r="C214" s="44"/>
      <c r="D214" s="44"/>
      <c r="E214" s="25">
        <f>+C214+D214</f>
        <v>0</v>
      </c>
      <c r="F214" s="56"/>
      <c r="G214" s="25" t="e">
        <f>+($B$4/$I$8)*$G$15*G213</f>
        <v>#DIV/0!</v>
      </c>
      <c r="H214" s="25" t="e">
        <f>+($C$4/$I$9)*$H$15*H213</f>
        <v>#DIV/0!</v>
      </c>
      <c r="I214" s="25" t="e">
        <f>+G214+H214</f>
        <v>#DIV/0!</v>
      </c>
      <c r="K214" s="11" t="e">
        <f t="shared" ref="K214:K219" si="115">+I214</f>
        <v>#DIV/0!</v>
      </c>
    </row>
    <row r="215" spans="1:11" x14ac:dyDescent="0.25">
      <c r="A215" s="61"/>
      <c r="B215" s="2" t="s">
        <v>1</v>
      </c>
      <c r="C215" s="45"/>
      <c r="D215" s="45"/>
      <c r="E215" s="25">
        <f t="shared" ref="E215:E219" si="116">+C215+D215</f>
        <v>0</v>
      </c>
      <c r="F215" s="56"/>
      <c r="G215" s="25" t="e">
        <f>+($B$5/$I$8)*$G$15*G213</f>
        <v>#DIV/0!</v>
      </c>
      <c r="H215" s="25" t="e">
        <f>+($C$5/$I$9)*$H$15*H213</f>
        <v>#DIV/0!</v>
      </c>
      <c r="I215" s="25" t="e">
        <f t="shared" ref="I215:I219" si="117">+G215+H215</f>
        <v>#DIV/0!</v>
      </c>
      <c r="K215" s="11" t="e">
        <f t="shared" si="115"/>
        <v>#DIV/0!</v>
      </c>
    </row>
    <row r="216" spans="1:11" x14ac:dyDescent="0.25">
      <c r="A216" s="61"/>
      <c r="B216" s="2" t="s">
        <v>4</v>
      </c>
      <c r="C216" s="45"/>
      <c r="D216" s="45"/>
      <c r="E216" s="25">
        <f t="shared" si="116"/>
        <v>0</v>
      </c>
      <c r="F216" s="56"/>
      <c r="G216" s="25" t="e">
        <f>+($B$6/$I$8)*$G$15*G213</f>
        <v>#DIV/0!</v>
      </c>
      <c r="H216" s="25" t="e">
        <f>+($C$6/$I$9)*$H$15*H213</f>
        <v>#DIV/0!</v>
      </c>
      <c r="I216" s="25" t="e">
        <f t="shared" si="117"/>
        <v>#DIV/0!</v>
      </c>
      <c r="K216" s="11" t="e">
        <f t="shared" si="115"/>
        <v>#DIV/0!</v>
      </c>
    </row>
    <row r="217" spans="1:11" x14ac:dyDescent="0.25">
      <c r="A217" s="61"/>
      <c r="B217" s="2" t="s">
        <v>2</v>
      </c>
      <c r="C217" s="45"/>
      <c r="D217" s="45"/>
      <c r="E217" s="25">
        <f t="shared" si="116"/>
        <v>0</v>
      </c>
      <c r="F217" s="56"/>
      <c r="G217" s="25" t="e">
        <f>+($B$7/$I$8)*$G$15*G213</f>
        <v>#DIV/0!</v>
      </c>
      <c r="H217" s="25" t="e">
        <f>+($C$7/$I$9)*$H$15*H213</f>
        <v>#DIV/0!</v>
      </c>
      <c r="I217" s="25" t="e">
        <f t="shared" si="117"/>
        <v>#DIV/0!</v>
      </c>
      <c r="K217" s="11" t="e">
        <f t="shared" si="115"/>
        <v>#DIV/0!</v>
      </c>
    </row>
    <row r="218" spans="1:11" x14ac:dyDescent="0.25">
      <c r="A218" s="61"/>
      <c r="B218" s="2" t="s">
        <v>3</v>
      </c>
      <c r="C218" s="45"/>
      <c r="D218" s="45"/>
      <c r="E218" s="25">
        <f t="shared" si="116"/>
        <v>0</v>
      </c>
      <c r="F218" s="56"/>
      <c r="G218" s="25" t="e">
        <f>+($B$8/$I$8)*$G$15*G213</f>
        <v>#DIV/0!</v>
      </c>
      <c r="H218" s="25" t="e">
        <f>+($C$8/$I$9)*$H$15*H213</f>
        <v>#DIV/0!</v>
      </c>
      <c r="I218" s="25" t="e">
        <f t="shared" si="117"/>
        <v>#DIV/0!</v>
      </c>
      <c r="K218" s="11" t="e">
        <f t="shared" si="115"/>
        <v>#DIV/0!</v>
      </c>
    </row>
    <row r="219" spans="1:11" ht="16.5" thickBot="1" x14ac:dyDescent="0.3">
      <c r="A219" s="62"/>
      <c r="B219" s="55" t="s">
        <v>23</v>
      </c>
      <c r="C219" s="45"/>
      <c r="D219" s="45"/>
      <c r="E219" s="25">
        <f t="shared" si="116"/>
        <v>0</v>
      </c>
      <c r="F219" s="56"/>
      <c r="G219" s="25" t="e">
        <f>+($B$9/$I$8)*$G$15*G213</f>
        <v>#DIV/0!</v>
      </c>
      <c r="H219" s="25" t="e">
        <f>+($C$9/$I$9)*$H$15*H213</f>
        <v>#DIV/0!</v>
      </c>
      <c r="I219" s="25" t="e">
        <f t="shared" si="117"/>
        <v>#DIV/0!</v>
      </c>
      <c r="K219" s="11" t="e">
        <f t="shared" si="115"/>
        <v>#DIV/0!</v>
      </c>
    </row>
    <row r="220" spans="1:11" ht="16.5" thickBot="1" x14ac:dyDescent="0.3">
      <c r="A220" s="12" t="s">
        <v>54</v>
      </c>
      <c r="B220" s="41"/>
      <c r="C220" s="43">
        <v>0</v>
      </c>
      <c r="D220" s="43">
        <v>0</v>
      </c>
      <c r="E220" s="26"/>
      <c r="G220" s="42">
        <v>0</v>
      </c>
      <c r="H220" s="43">
        <v>0</v>
      </c>
      <c r="I220" s="47">
        <v>0</v>
      </c>
      <c r="K220" s="16">
        <f>+B220</f>
        <v>0</v>
      </c>
    </row>
    <row r="221" spans="1:11" x14ac:dyDescent="0.25">
      <c r="A221" s="60"/>
      <c r="B221" s="15" t="str">
        <f>+B214</f>
        <v>Base</v>
      </c>
      <c r="C221" s="44"/>
      <c r="D221" s="44"/>
      <c r="E221" s="25">
        <f>+C221+D221</f>
        <v>0</v>
      </c>
      <c r="F221" s="56"/>
      <c r="G221" s="25" t="e">
        <f>+($B$4/$I$8)*$G$15*G220</f>
        <v>#DIV/0!</v>
      </c>
      <c r="H221" s="25" t="e">
        <f>+($C$4/$I$9)*$H$15*H220</f>
        <v>#DIV/0!</v>
      </c>
      <c r="I221" s="25" t="e">
        <f>+G221+H221</f>
        <v>#DIV/0!</v>
      </c>
      <c r="K221" s="11" t="e">
        <f t="shared" ref="K221:K226" si="118">+I221</f>
        <v>#DIV/0!</v>
      </c>
    </row>
    <row r="222" spans="1:11" x14ac:dyDescent="0.25">
      <c r="A222" s="61"/>
      <c r="B222" s="2" t="s">
        <v>1</v>
      </c>
      <c r="C222" s="45"/>
      <c r="D222" s="45"/>
      <c r="E222" s="25">
        <f t="shared" ref="E222:E226" si="119">+C222+D222</f>
        <v>0</v>
      </c>
      <c r="F222" s="56"/>
      <c r="G222" s="25" t="e">
        <f>+($B$5/$I$8)*$G$15*G220</f>
        <v>#DIV/0!</v>
      </c>
      <c r="H222" s="25" t="e">
        <f>+($C$5/$I$9)*$H$15*H220</f>
        <v>#DIV/0!</v>
      </c>
      <c r="I222" s="25" t="e">
        <f t="shared" ref="I222:I226" si="120">+G222+H222</f>
        <v>#DIV/0!</v>
      </c>
      <c r="K222" s="11" t="e">
        <f t="shared" si="118"/>
        <v>#DIV/0!</v>
      </c>
    </row>
    <row r="223" spans="1:11" x14ac:dyDescent="0.25">
      <c r="A223" s="61"/>
      <c r="B223" s="2" t="s">
        <v>4</v>
      </c>
      <c r="C223" s="45"/>
      <c r="D223" s="45"/>
      <c r="E223" s="25">
        <f t="shared" si="119"/>
        <v>0</v>
      </c>
      <c r="F223" s="56"/>
      <c r="G223" s="25" t="e">
        <f>+($B$6/$I$8)*$G$15*G220</f>
        <v>#DIV/0!</v>
      </c>
      <c r="H223" s="25" t="e">
        <f>+($C$6/$I$9)*$H$15*H220</f>
        <v>#DIV/0!</v>
      </c>
      <c r="I223" s="25" t="e">
        <f t="shared" si="120"/>
        <v>#DIV/0!</v>
      </c>
      <c r="K223" s="11" t="e">
        <f t="shared" si="118"/>
        <v>#DIV/0!</v>
      </c>
    </row>
    <row r="224" spans="1:11" x14ac:dyDescent="0.25">
      <c r="A224" s="61"/>
      <c r="B224" s="2" t="s">
        <v>2</v>
      </c>
      <c r="C224" s="45"/>
      <c r="D224" s="45"/>
      <c r="E224" s="25">
        <f t="shared" si="119"/>
        <v>0</v>
      </c>
      <c r="F224" s="56"/>
      <c r="G224" s="25" t="e">
        <f>+($B$7/$I$8)*$G$15*G220</f>
        <v>#DIV/0!</v>
      </c>
      <c r="H224" s="25" t="e">
        <f>+($C$7/$I$9)*$H$15*H220</f>
        <v>#DIV/0!</v>
      </c>
      <c r="I224" s="25" t="e">
        <f t="shared" si="120"/>
        <v>#DIV/0!</v>
      </c>
      <c r="K224" s="11" t="e">
        <f t="shared" si="118"/>
        <v>#DIV/0!</v>
      </c>
    </row>
    <row r="225" spans="1:11" x14ac:dyDescent="0.25">
      <c r="A225" s="61"/>
      <c r="B225" s="2" t="s">
        <v>3</v>
      </c>
      <c r="C225" s="45"/>
      <c r="D225" s="45"/>
      <c r="E225" s="25">
        <f t="shared" si="119"/>
        <v>0</v>
      </c>
      <c r="F225" s="56"/>
      <c r="G225" s="25" t="e">
        <f>+($B$8/$I$8)*$G$15*G220</f>
        <v>#DIV/0!</v>
      </c>
      <c r="H225" s="25" t="e">
        <f>+($C$8/$I$9)*$H$15*H220</f>
        <v>#DIV/0!</v>
      </c>
      <c r="I225" s="25" t="e">
        <f t="shared" si="120"/>
        <v>#DIV/0!</v>
      </c>
      <c r="K225" s="11" t="e">
        <f t="shared" si="118"/>
        <v>#DIV/0!</v>
      </c>
    </row>
    <row r="226" spans="1:11" ht="16.5" thickBot="1" x14ac:dyDescent="0.3">
      <c r="A226" s="62"/>
      <c r="B226" s="55" t="s">
        <v>23</v>
      </c>
      <c r="C226" s="45"/>
      <c r="D226" s="45"/>
      <c r="E226" s="25">
        <f t="shared" si="119"/>
        <v>0</v>
      </c>
      <c r="F226" s="56"/>
      <c r="G226" s="25" t="e">
        <f>+($B$9/$I$8)*$G$15*G220</f>
        <v>#DIV/0!</v>
      </c>
      <c r="H226" s="25" t="e">
        <f>+($C$9/$I$9)*$H$15*H220</f>
        <v>#DIV/0!</v>
      </c>
      <c r="I226" s="25" t="e">
        <f t="shared" si="120"/>
        <v>#DIV/0!</v>
      </c>
      <c r="K226" s="11" t="e">
        <f t="shared" si="118"/>
        <v>#DIV/0!</v>
      </c>
    </row>
    <row r="227" spans="1:11" ht="16.5" thickBot="1" x14ac:dyDescent="0.3">
      <c r="A227" s="12" t="s">
        <v>55</v>
      </c>
      <c r="B227" s="41"/>
      <c r="C227" s="43">
        <v>0</v>
      </c>
      <c r="D227" s="43">
        <v>0</v>
      </c>
      <c r="E227" s="26"/>
      <c r="G227" s="42">
        <v>0</v>
      </c>
      <c r="H227" s="43">
        <v>0</v>
      </c>
      <c r="I227" s="47">
        <v>0</v>
      </c>
      <c r="K227" s="16">
        <f>+B227</f>
        <v>0</v>
      </c>
    </row>
    <row r="228" spans="1:11" x14ac:dyDescent="0.25">
      <c r="A228" s="60"/>
      <c r="B228" s="15" t="str">
        <f>+B221</f>
        <v>Base</v>
      </c>
      <c r="C228" s="44"/>
      <c r="D228" s="44"/>
      <c r="E228" s="25">
        <f>+C228+D228</f>
        <v>0</v>
      </c>
      <c r="F228" s="56"/>
      <c r="G228" s="25" t="e">
        <f>+($B$4/$I$8)*$G$15*G227</f>
        <v>#DIV/0!</v>
      </c>
      <c r="H228" s="25" t="e">
        <f>+($C$4/$I$9)*$H$15*H227</f>
        <v>#DIV/0!</v>
      </c>
      <c r="I228" s="25" t="e">
        <f>+G228+H228</f>
        <v>#DIV/0!</v>
      </c>
      <c r="K228" s="11" t="e">
        <f t="shared" ref="K228:K233" si="121">+I228</f>
        <v>#DIV/0!</v>
      </c>
    </row>
    <row r="229" spans="1:11" x14ac:dyDescent="0.25">
      <c r="A229" s="61"/>
      <c r="B229" s="2" t="s">
        <v>1</v>
      </c>
      <c r="C229" s="45"/>
      <c r="D229" s="45"/>
      <c r="E229" s="25">
        <f t="shared" ref="E229:E233" si="122">+C229+D229</f>
        <v>0</v>
      </c>
      <c r="F229" s="56"/>
      <c r="G229" s="25" t="e">
        <f>+($B$5/$I$8)*$G$15*G227</f>
        <v>#DIV/0!</v>
      </c>
      <c r="H229" s="25" t="e">
        <f>+($C$5/$I$9)*$H$15*H227</f>
        <v>#DIV/0!</v>
      </c>
      <c r="I229" s="25" t="e">
        <f t="shared" ref="I229:I233" si="123">+G229+H229</f>
        <v>#DIV/0!</v>
      </c>
      <c r="K229" s="11" t="e">
        <f t="shared" si="121"/>
        <v>#DIV/0!</v>
      </c>
    </row>
    <row r="230" spans="1:11" x14ac:dyDescent="0.25">
      <c r="A230" s="61"/>
      <c r="B230" s="2" t="s">
        <v>4</v>
      </c>
      <c r="C230" s="45"/>
      <c r="D230" s="45"/>
      <c r="E230" s="25">
        <f t="shared" si="122"/>
        <v>0</v>
      </c>
      <c r="F230" s="56"/>
      <c r="G230" s="25" t="e">
        <f>+($B$6/$I$8)*$G$15*G227</f>
        <v>#DIV/0!</v>
      </c>
      <c r="H230" s="25" t="e">
        <f>+($C$6/$I$9)*$H$15*H227</f>
        <v>#DIV/0!</v>
      </c>
      <c r="I230" s="25" t="e">
        <f t="shared" si="123"/>
        <v>#DIV/0!</v>
      </c>
      <c r="K230" s="11" t="e">
        <f t="shared" si="121"/>
        <v>#DIV/0!</v>
      </c>
    </row>
    <row r="231" spans="1:11" x14ac:dyDescent="0.25">
      <c r="A231" s="61"/>
      <c r="B231" s="2" t="s">
        <v>2</v>
      </c>
      <c r="C231" s="45"/>
      <c r="D231" s="45"/>
      <c r="E231" s="25">
        <f t="shared" si="122"/>
        <v>0</v>
      </c>
      <c r="F231" s="56"/>
      <c r="G231" s="25" t="e">
        <f>+($B$7/$I$8)*$G$15*G227</f>
        <v>#DIV/0!</v>
      </c>
      <c r="H231" s="25" t="e">
        <f>+($C$7/$I$9)*$H$15*H227</f>
        <v>#DIV/0!</v>
      </c>
      <c r="I231" s="25" t="e">
        <f t="shared" si="123"/>
        <v>#DIV/0!</v>
      </c>
      <c r="K231" s="11" t="e">
        <f t="shared" si="121"/>
        <v>#DIV/0!</v>
      </c>
    </row>
    <row r="232" spans="1:11" x14ac:dyDescent="0.25">
      <c r="A232" s="61"/>
      <c r="B232" s="2" t="s">
        <v>3</v>
      </c>
      <c r="C232" s="45"/>
      <c r="D232" s="45"/>
      <c r="E232" s="25">
        <f t="shared" si="122"/>
        <v>0</v>
      </c>
      <c r="F232" s="56"/>
      <c r="G232" s="25" t="e">
        <f>+($B$8/$I$8)*$G$15*G227</f>
        <v>#DIV/0!</v>
      </c>
      <c r="H232" s="25" t="e">
        <f>+($C$8/$I$9)*$H$15*H227</f>
        <v>#DIV/0!</v>
      </c>
      <c r="I232" s="25" t="e">
        <f t="shared" si="123"/>
        <v>#DIV/0!</v>
      </c>
      <c r="K232" s="11" t="e">
        <f t="shared" si="121"/>
        <v>#DIV/0!</v>
      </c>
    </row>
    <row r="233" spans="1:11" ht="16.5" thickBot="1" x14ac:dyDescent="0.3">
      <c r="A233" s="62"/>
      <c r="B233" s="55" t="s">
        <v>23</v>
      </c>
      <c r="C233" s="45"/>
      <c r="D233" s="45"/>
      <c r="E233" s="25">
        <f t="shared" si="122"/>
        <v>0</v>
      </c>
      <c r="F233" s="56"/>
      <c r="G233" s="25" t="e">
        <f>+($B$9/$I$8)*$G$15*G227</f>
        <v>#DIV/0!</v>
      </c>
      <c r="H233" s="25" t="e">
        <f>+($C$9/$I$9)*$H$15*H227</f>
        <v>#DIV/0!</v>
      </c>
      <c r="I233" s="25" t="e">
        <f t="shared" si="123"/>
        <v>#DIV/0!</v>
      </c>
      <c r="K233" s="11" t="e">
        <f t="shared" si="121"/>
        <v>#DIV/0!</v>
      </c>
    </row>
    <row r="234" spans="1:11" ht="16.5" thickBot="1" x14ac:dyDescent="0.3">
      <c r="A234" s="12" t="s">
        <v>56</v>
      </c>
      <c r="B234" s="41"/>
      <c r="C234" s="43">
        <v>0</v>
      </c>
      <c r="D234" s="43">
        <v>0</v>
      </c>
      <c r="E234" s="26"/>
      <c r="G234" s="42">
        <v>0</v>
      </c>
      <c r="H234" s="43">
        <v>0</v>
      </c>
      <c r="I234" s="47">
        <v>0</v>
      </c>
      <c r="K234" s="16">
        <f>+B234</f>
        <v>0</v>
      </c>
    </row>
    <row r="235" spans="1:11" x14ac:dyDescent="0.25">
      <c r="A235" s="60"/>
      <c r="B235" s="15" t="str">
        <f>+B228</f>
        <v>Base</v>
      </c>
      <c r="C235" s="44"/>
      <c r="D235" s="44"/>
      <c r="E235" s="25">
        <f>+C235+D235</f>
        <v>0</v>
      </c>
      <c r="F235" s="56"/>
      <c r="G235" s="25" t="e">
        <f>+($B$4/$I$8)*$G$15*G234</f>
        <v>#DIV/0!</v>
      </c>
      <c r="H235" s="25" t="e">
        <f>+($C$4/$I$9)*$H$15*H234</f>
        <v>#DIV/0!</v>
      </c>
      <c r="I235" s="25" t="e">
        <f>+G235+H235</f>
        <v>#DIV/0!</v>
      </c>
      <c r="K235" s="11" t="e">
        <f t="shared" ref="K235:K240" si="124">+I235</f>
        <v>#DIV/0!</v>
      </c>
    </row>
    <row r="236" spans="1:11" x14ac:dyDescent="0.25">
      <c r="A236" s="61"/>
      <c r="B236" s="2" t="s">
        <v>1</v>
      </c>
      <c r="C236" s="45"/>
      <c r="D236" s="45"/>
      <c r="E236" s="25">
        <f t="shared" ref="E236:E240" si="125">+C236+D236</f>
        <v>0</v>
      </c>
      <c r="F236" s="56"/>
      <c r="G236" s="25" t="e">
        <f>+($B$5/$I$8)*$G$15*G234</f>
        <v>#DIV/0!</v>
      </c>
      <c r="H236" s="25" t="e">
        <f>+($C$5/$I$9)*$H$15*H234</f>
        <v>#DIV/0!</v>
      </c>
      <c r="I236" s="25" t="e">
        <f t="shared" ref="I236:I240" si="126">+G236+H236</f>
        <v>#DIV/0!</v>
      </c>
      <c r="K236" s="11" t="e">
        <f t="shared" si="124"/>
        <v>#DIV/0!</v>
      </c>
    </row>
    <row r="237" spans="1:11" x14ac:dyDescent="0.25">
      <c r="A237" s="61"/>
      <c r="B237" s="2" t="s">
        <v>4</v>
      </c>
      <c r="C237" s="45"/>
      <c r="D237" s="45"/>
      <c r="E237" s="25">
        <f t="shared" si="125"/>
        <v>0</v>
      </c>
      <c r="F237" s="56"/>
      <c r="G237" s="25" t="e">
        <f>+($B$6/$I$8)*$G$15*G234</f>
        <v>#DIV/0!</v>
      </c>
      <c r="H237" s="25" t="e">
        <f>+($C$6/$I$9)*$H$15*H234</f>
        <v>#DIV/0!</v>
      </c>
      <c r="I237" s="25" t="e">
        <f t="shared" si="126"/>
        <v>#DIV/0!</v>
      </c>
      <c r="K237" s="11" t="e">
        <f t="shared" si="124"/>
        <v>#DIV/0!</v>
      </c>
    </row>
    <row r="238" spans="1:11" x14ac:dyDescent="0.25">
      <c r="A238" s="61"/>
      <c r="B238" s="2" t="s">
        <v>2</v>
      </c>
      <c r="C238" s="45"/>
      <c r="D238" s="45"/>
      <c r="E238" s="25">
        <f t="shared" si="125"/>
        <v>0</v>
      </c>
      <c r="F238" s="56"/>
      <c r="G238" s="25" t="e">
        <f>+($B$7/$I$8)*$G$15*G234</f>
        <v>#DIV/0!</v>
      </c>
      <c r="H238" s="25" t="e">
        <f>+($C$7/$I$9)*$H$15*H234</f>
        <v>#DIV/0!</v>
      </c>
      <c r="I238" s="25" t="e">
        <f t="shared" si="126"/>
        <v>#DIV/0!</v>
      </c>
      <c r="K238" s="11" t="e">
        <f t="shared" si="124"/>
        <v>#DIV/0!</v>
      </c>
    </row>
    <row r="239" spans="1:11" x14ac:dyDescent="0.25">
      <c r="A239" s="61"/>
      <c r="B239" s="2" t="s">
        <v>3</v>
      </c>
      <c r="C239" s="45"/>
      <c r="D239" s="45"/>
      <c r="E239" s="25">
        <f t="shared" si="125"/>
        <v>0</v>
      </c>
      <c r="F239" s="56"/>
      <c r="G239" s="25" t="e">
        <f>+($B$8/$I$8)*$G$15*G234</f>
        <v>#DIV/0!</v>
      </c>
      <c r="H239" s="25" t="e">
        <f>+($C$8/$I$9)*$H$15*H234</f>
        <v>#DIV/0!</v>
      </c>
      <c r="I239" s="25" t="e">
        <f t="shared" si="126"/>
        <v>#DIV/0!</v>
      </c>
      <c r="K239" s="11" t="e">
        <f t="shared" si="124"/>
        <v>#DIV/0!</v>
      </c>
    </row>
    <row r="240" spans="1:11" ht="16.5" thickBot="1" x14ac:dyDescent="0.3">
      <c r="A240" s="62"/>
      <c r="B240" s="55" t="s">
        <v>23</v>
      </c>
      <c r="C240" s="45"/>
      <c r="D240" s="45"/>
      <c r="E240" s="25">
        <f t="shared" si="125"/>
        <v>0</v>
      </c>
      <c r="F240" s="56"/>
      <c r="G240" s="25" t="e">
        <f>+($B$9/$I$8)*$G$15*G234</f>
        <v>#DIV/0!</v>
      </c>
      <c r="H240" s="25" t="e">
        <f>+($C$9/$I$9)*$H$15*H234</f>
        <v>#DIV/0!</v>
      </c>
      <c r="I240" s="25" t="e">
        <f t="shared" si="126"/>
        <v>#DIV/0!</v>
      </c>
      <c r="K240" s="11" t="e">
        <f t="shared" si="124"/>
        <v>#DIV/0!</v>
      </c>
    </row>
    <row r="241" spans="1:11" ht="16.5" thickBot="1" x14ac:dyDescent="0.3">
      <c r="A241" s="12" t="s">
        <v>57</v>
      </c>
      <c r="B241" s="41"/>
      <c r="C241" s="43">
        <v>0</v>
      </c>
      <c r="D241" s="43">
        <v>0</v>
      </c>
      <c r="E241" s="26"/>
      <c r="G241" s="42">
        <v>0</v>
      </c>
      <c r="H241" s="43">
        <v>0</v>
      </c>
      <c r="I241" s="47">
        <v>0</v>
      </c>
      <c r="K241" s="16">
        <f>+B241</f>
        <v>0</v>
      </c>
    </row>
    <row r="242" spans="1:11" x14ac:dyDescent="0.25">
      <c r="A242" s="60"/>
      <c r="B242" s="15" t="str">
        <f>+B235</f>
        <v>Base</v>
      </c>
      <c r="C242" s="44"/>
      <c r="D242" s="44"/>
      <c r="E242" s="25">
        <f>+C242+D242</f>
        <v>0</v>
      </c>
      <c r="F242" s="56"/>
      <c r="G242" s="25" t="e">
        <f>+($B$4/$I$8)*$G$15*G241</f>
        <v>#DIV/0!</v>
      </c>
      <c r="H242" s="25" t="e">
        <f>+($C$4/$I$9)*$H$15*H241</f>
        <v>#DIV/0!</v>
      </c>
      <c r="I242" s="25" t="e">
        <f>+G242+H242</f>
        <v>#DIV/0!</v>
      </c>
      <c r="K242" s="11" t="e">
        <f t="shared" ref="K242:K247" si="127">+I242</f>
        <v>#DIV/0!</v>
      </c>
    </row>
    <row r="243" spans="1:11" x14ac:dyDescent="0.25">
      <c r="A243" s="61"/>
      <c r="B243" s="2" t="s">
        <v>1</v>
      </c>
      <c r="C243" s="45"/>
      <c r="D243" s="45"/>
      <c r="E243" s="25">
        <f t="shared" ref="E243:E247" si="128">+C243+D243</f>
        <v>0</v>
      </c>
      <c r="F243" s="56"/>
      <c r="G243" s="25" t="e">
        <f>+($B$5/$I$8)*$G$15*G241</f>
        <v>#DIV/0!</v>
      </c>
      <c r="H243" s="25" t="e">
        <f>+($C$5/$I$9)*$H$15*H241</f>
        <v>#DIV/0!</v>
      </c>
      <c r="I243" s="25" t="e">
        <f t="shared" ref="I243:I247" si="129">+G243+H243</f>
        <v>#DIV/0!</v>
      </c>
      <c r="K243" s="11" t="e">
        <f t="shared" si="127"/>
        <v>#DIV/0!</v>
      </c>
    </row>
    <row r="244" spans="1:11" x14ac:dyDescent="0.25">
      <c r="A244" s="61"/>
      <c r="B244" s="2" t="s">
        <v>4</v>
      </c>
      <c r="C244" s="45"/>
      <c r="D244" s="45"/>
      <c r="E244" s="25">
        <f t="shared" si="128"/>
        <v>0</v>
      </c>
      <c r="F244" s="56"/>
      <c r="G244" s="25" t="e">
        <f>+($B$6/$I$8)*$G$15*G241</f>
        <v>#DIV/0!</v>
      </c>
      <c r="H244" s="25" t="e">
        <f>+($C$6/$I$9)*$H$15*H241</f>
        <v>#DIV/0!</v>
      </c>
      <c r="I244" s="25" t="e">
        <f t="shared" si="129"/>
        <v>#DIV/0!</v>
      </c>
      <c r="K244" s="11" t="e">
        <f t="shared" si="127"/>
        <v>#DIV/0!</v>
      </c>
    </row>
    <row r="245" spans="1:11" x14ac:dyDescent="0.25">
      <c r="A245" s="61"/>
      <c r="B245" s="2" t="s">
        <v>2</v>
      </c>
      <c r="C245" s="45"/>
      <c r="D245" s="45"/>
      <c r="E245" s="25">
        <f t="shared" si="128"/>
        <v>0</v>
      </c>
      <c r="F245" s="56"/>
      <c r="G245" s="25" t="e">
        <f>+($B$7/$I$8)*$G$15*G241</f>
        <v>#DIV/0!</v>
      </c>
      <c r="H245" s="25" t="e">
        <f>+($C$7/$I$9)*$H$15*H241</f>
        <v>#DIV/0!</v>
      </c>
      <c r="I245" s="25" t="e">
        <f t="shared" si="129"/>
        <v>#DIV/0!</v>
      </c>
      <c r="K245" s="11" t="e">
        <f t="shared" si="127"/>
        <v>#DIV/0!</v>
      </c>
    </row>
    <row r="246" spans="1:11" x14ac:dyDescent="0.25">
      <c r="A246" s="61"/>
      <c r="B246" s="2" t="s">
        <v>3</v>
      </c>
      <c r="C246" s="45"/>
      <c r="D246" s="45"/>
      <c r="E246" s="25">
        <f t="shared" si="128"/>
        <v>0</v>
      </c>
      <c r="F246" s="56"/>
      <c r="G246" s="25" t="e">
        <f>+($B$8/$I$8)*$G$15*G241</f>
        <v>#DIV/0!</v>
      </c>
      <c r="H246" s="25" t="e">
        <f>+($C$8/$I$9)*$H$15*H241</f>
        <v>#DIV/0!</v>
      </c>
      <c r="I246" s="25" t="e">
        <f t="shared" si="129"/>
        <v>#DIV/0!</v>
      </c>
      <c r="K246" s="11" t="e">
        <f t="shared" si="127"/>
        <v>#DIV/0!</v>
      </c>
    </row>
    <row r="247" spans="1:11" ht="16.5" thickBot="1" x14ac:dyDescent="0.3">
      <c r="A247" s="62"/>
      <c r="B247" s="55" t="s">
        <v>23</v>
      </c>
      <c r="C247" s="45"/>
      <c r="D247" s="45"/>
      <c r="E247" s="25">
        <f t="shared" si="128"/>
        <v>0</v>
      </c>
      <c r="F247" s="56"/>
      <c r="G247" s="25" t="e">
        <f>+($B$9/$I$8)*$G$15*G241</f>
        <v>#DIV/0!</v>
      </c>
      <c r="H247" s="25" t="e">
        <f>+($C$9/$I$9)*$H$15*H241</f>
        <v>#DIV/0!</v>
      </c>
      <c r="I247" s="25" t="e">
        <f t="shared" si="129"/>
        <v>#DIV/0!</v>
      </c>
      <c r="K247" s="11" t="e">
        <f t="shared" si="127"/>
        <v>#DIV/0!</v>
      </c>
    </row>
    <row r="248" spans="1:11" ht="16.5" thickBot="1" x14ac:dyDescent="0.3">
      <c r="A248" s="12" t="s">
        <v>58</v>
      </c>
      <c r="B248" s="41"/>
      <c r="C248" s="43">
        <v>0</v>
      </c>
      <c r="D248" s="43">
        <v>0</v>
      </c>
      <c r="E248" s="26"/>
      <c r="G248" s="42">
        <v>0</v>
      </c>
      <c r="H248" s="43">
        <v>0</v>
      </c>
      <c r="I248" s="47">
        <v>0</v>
      </c>
      <c r="K248" s="16">
        <f>+B248</f>
        <v>0</v>
      </c>
    </row>
    <row r="249" spans="1:11" x14ac:dyDescent="0.25">
      <c r="A249" s="60"/>
      <c r="B249" s="15" t="str">
        <f>+B242</f>
        <v>Base</v>
      </c>
      <c r="C249" s="44"/>
      <c r="D249" s="44"/>
      <c r="E249" s="25">
        <f>+C249+D249</f>
        <v>0</v>
      </c>
      <c r="F249" s="56"/>
      <c r="G249" s="25" t="e">
        <f>+($B$4/$I$8)*$G$15*G248</f>
        <v>#DIV/0!</v>
      </c>
      <c r="H249" s="25" t="e">
        <f>+($C$4/$I$9)*$H$15*H248</f>
        <v>#DIV/0!</v>
      </c>
      <c r="I249" s="25" t="e">
        <f>+G249+H249</f>
        <v>#DIV/0!</v>
      </c>
      <c r="K249" s="11" t="e">
        <f t="shared" ref="K249:K254" si="130">+I249</f>
        <v>#DIV/0!</v>
      </c>
    </row>
    <row r="250" spans="1:11" x14ac:dyDescent="0.25">
      <c r="A250" s="61"/>
      <c r="B250" s="2" t="s">
        <v>1</v>
      </c>
      <c r="C250" s="45"/>
      <c r="D250" s="45"/>
      <c r="E250" s="25">
        <f t="shared" ref="E250:E254" si="131">+C250+D250</f>
        <v>0</v>
      </c>
      <c r="F250" s="56"/>
      <c r="G250" s="25" t="e">
        <f>+($B$5/$I$8)*$G$15*G248</f>
        <v>#DIV/0!</v>
      </c>
      <c r="H250" s="25" t="e">
        <f>+($C$5/$I$9)*$H$15*H248</f>
        <v>#DIV/0!</v>
      </c>
      <c r="I250" s="25" t="e">
        <f t="shared" ref="I250:I254" si="132">+G250+H250</f>
        <v>#DIV/0!</v>
      </c>
      <c r="K250" s="11" t="e">
        <f t="shared" si="130"/>
        <v>#DIV/0!</v>
      </c>
    </row>
    <row r="251" spans="1:11" x14ac:dyDescent="0.25">
      <c r="A251" s="61"/>
      <c r="B251" s="2" t="s">
        <v>4</v>
      </c>
      <c r="C251" s="45"/>
      <c r="D251" s="45"/>
      <c r="E251" s="25">
        <f t="shared" si="131"/>
        <v>0</v>
      </c>
      <c r="F251" s="56"/>
      <c r="G251" s="25" t="e">
        <f>+($B$6/$I$8)*$G$15*G248</f>
        <v>#DIV/0!</v>
      </c>
      <c r="H251" s="25" t="e">
        <f>+($C$6/$I$9)*$H$15*H248</f>
        <v>#DIV/0!</v>
      </c>
      <c r="I251" s="25" t="e">
        <f t="shared" si="132"/>
        <v>#DIV/0!</v>
      </c>
      <c r="K251" s="11" t="e">
        <f t="shared" si="130"/>
        <v>#DIV/0!</v>
      </c>
    </row>
    <row r="252" spans="1:11" x14ac:dyDescent="0.25">
      <c r="A252" s="61"/>
      <c r="B252" s="2" t="s">
        <v>2</v>
      </c>
      <c r="C252" s="45"/>
      <c r="D252" s="45"/>
      <c r="E252" s="25">
        <f t="shared" si="131"/>
        <v>0</v>
      </c>
      <c r="F252" s="56"/>
      <c r="G252" s="25" t="e">
        <f>+($B$7/$I$8)*$G$15*G248</f>
        <v>#DIV/0!</v>
      </c>
      <c r="H252" s="25" t="e">
        <f>+($C$7/$I$9)*$H$15*H248</f>
        <v>#DIV/0!</v>
      </c>
      <c r="I252" s="25" t="e">
        <f t="shared" si="132"/>
        <v>#DIV/0!</v>
      </c>
      <c r="K252" s="11" t="e">
        <f t="shared" si="130"/>
        <v>#DIV/0!</v>
      </c>
    </row>
    <row r="253" spans="1:11" x14ac:dyDescent="0.25">
      <c r="A253" s="61"/>
      <c r="B253" s="2" t="s">
        <v>3</v>
      </c>
      <c r="C253" s="45"/>
      <c r="D253" s="45"/>
      <c r="E253" s="25">
        <f t="shared" si="131"/>
        <v>0</v>
      </c>
      <c r="F253" s="56"/>
      <c r="G253" s="25" t="e">
        <f>+($B$8/$I$8)*$G$15*G248</f>
        <v>#DIV/0!</v>
      </c>
      <c r="H253" s="25" t="e">
        <f>+($C$8/$I$9)*$H$15*H248</f>
        <v>#DIV/0!</v>
      </c>
      <c r="I253" s="25" t="e">
        <f t="shared" si="132"/>
        <v>#DIV/0!</v>
      </c>
      <c r="K253" s="11" t="e">
        <f t="shared" si="130"/>
        <v>#DIV/0!</v>
      </c>
    </row>
    <row r="254" spans="1:11" ht="16.5" thickBot="1" x14ac:dyDescent="0.3">
      <c r="A254" s="62"/>
      <c r="B254" s="55" t="s">
        <v>23</v>
      </c>
      <c r="C254" s="45"/>
      <c r="D254" s="45"/>
      <c r="E254" s="25">
        <f t="shared" si="131"/>
        <v>0</v>
      </c>
      <c r="F254" s="56"/>
      <c r="G254" s="25" t="e">
        <f>+($B$9/$I$8)*$G$15*G248</f>
        <v>#DIV/0!</v>
      </c>
      <c r="H254" s="25" t="e">
        <f>+($C$9/$I$9)*$H$15*H248</f>
        <v>#DIV/0!</v>
      </c>
      <c r="I254" s="25" t="e">
        <f t="shared" si="132"/>
        <v>#DIV/0!</v>
      </c>
      <c r="K254" s="11" t="e">
        <f t="shared" si="130"/>
        <v>#DIV/0!</v>
      </c>
    </row>
    <row r="255" spans="1:11" ht="16.5" thickBot="1" x14ac:dyDescent="0.3">
      <c r="A255" s="12" t="s">
        <v>59</v>
      </c>
      <c r="B255" s="41"/>
      <c r="C255" s="43">
        <v>0</v>
      </c>
      <c r="D255" s="43">
        <v>0</v>
      </c>
      <c r="E255" s="26"/>
      <c r="G255" s="42">
        <v>0</v>
      </c>
      <c r="H255" s="43">
        <v>0</v>
      </c>
      <c r="I255" s="47">
        <v>0</v>
      </c>
      <c r="K255" s="16">
        <f>+B255</f>
        <v>0</v>
      </c>
    </row>
    <row r="256" spans="1:11" x14ac:dyDescent="0.25">
      <c r="A256" s="60"/>
      <c r="B256" s="15" t="str">
        <f>+B249</f>
        <v>Base</v>
      </c>
      <c r="C256" s="44"/>
      <c r="D256" s="44"/>
      <c r="E256" s="25">
        <f>+C256+D256</f>
        <v>0</v>
      </c>
      <c r="F256" s="56"/>
      <c r="G256" s="25" t="e">
        <f>+($B$4/$I$8)*$G$15*G255</f>
        <v>#DIV/0!</v>
      </c>
      <c r="H256" s="25" t="e">
        <f>+($C$4/$I$9)*$H$15*H255</f>
        <v>#DIV/0!</v>
      </c>
      <c r="I256" s="25" t="e">
        <f>+G256+H256</f>
        <v>#DIV/0!</v>
      </c>
      <c r="K256" s="11" t="e">
        <f t="shared" ref="K256:K261" si="133">+I256</f>
        <v>#DIV/0!</v>
      </c>
    </row>
    <row r="257" spans="1:13" x14ac:dyDescent="0.25">
      <c r="A257" s="61"/>
      <c r="B257" s="2" t="s">
        <v>1</v>
      </c>
      <c r="C257" s="45"/>
      <c r="D257" s="45"/>
      <c r="E257" s="25">
        <f t="shared" ref="E257:E261" si="134">+C257+D257</f>
        <v>0</v>
      </c>
      <c r="F257" s="56"/>
      <c r="G257" s="25" t="e">
        <f>+($B$5/$I$8)*$G$15*G255</f>
        <v>#DIV/0!</v>
      </c>
      <c r="H257" s="25" t="e">
        <f>+($C$5/$I$9)*$H$15*H255</f>
        <v>#DIV/0!</v>
      </c>
      <c r="I257" s="25" t="e">
        <f t="shared" ref="I257:I261" si="135">+G257+H257</f>
        <v>#DIV/0!</v>
      </c>
      <c r="K257" s="11" t="e">
        <f t="shared" si="133"/>
        <v>#DIV/0!</v>
      </c>
    </row>
    <row r="258" spans="1:13" x14ac:dyDescent="0.25">
      <c r="A258" s="61"/>
      <c r="B258" s="2" t="s">
        <v>4</v>
      </c>
      <c r="C258" s="45"/>
      <c r="D258" s="45"/>
      <c r="E258" s="25">
        <f t="shared" si="134"/>
        <v>0</v>
      </c>
      <c r="F258" s="56"/>
      <c r="G258" s="25" t="e">
        <f>+($B$6/$I$8)*$G$15*G255</f>
        <v>#DIV/0!</v>
      </c>
      <c r="H258" s="25" t="e">
        <f>+($C$6/$I$9)*$H$15*H255</f>
        <v>#DIV/0!</v>
      </c>
      <c r="I258" s="25" t="e">
        <f t="shared" si="135"/>
        <v>#DIV/0!</v>
      </c>
      <c r="K258" s="11" t="e">
        <f t="shared" si="133"/>
        <v>#DIV/0!</v>
      </c>
    </row>
    <row r="259" spans="1:13" x14ac:dyDescent="0.25">
      <c r="A259" s="61"/>
      <c r="B259" s="2" t="s">
        <v>2</v>
      </c>
      <c r="C259" s="45"/>
      <c r="D259" s="45"/>
      <c r="E259" s="25">
        <f t="shared" si="134"/>
        <v>0</v>
      </c>
      <c r="F259" s="56"/>
      <c r="G259" s="25" t="e">
        <f>+($B$7/$I$8)*$G$15*G255</f>
        <v>#DIV/0!</v>
      </c>
      <c r="H259" s="25" t="e">
        <f>+($C$7/$I$9)*$H$15*H255</f>
        <v>#DIV/0!</v>
      </c>
      <c r="I259" s="25" t="e">
        <f t="shared" si="135"/>
        <v>#DIV/0!</v>
      </c>
      <c r="K259" s="11" t="e">
        <f t="shared" si="133"/>
        <v>#DIV/0!</v>
      </c>
    </row>
    <row r="260" spans="1:13" x14ac:dyDescent="0.25">
      <c r="A260" s="61"/>
      <c r="B260" s="2" t="s">
        <v>3</v>
      </c>
      <c r="C260" s="45"/>
      <c r="D260" s="45"/>
      <c r="E260" s="25">
        <f t="shared" si="134"/>
        <v>0</v>
      </c>
      <c r="F260" s="56"/>
      <c r="G260" s="25" t="e">
        <f>+($B$8/$I$8)*$G$15*G255</f>
        <v>#DIV/0!</v>
      </c>
      <c r="H260" s="25" t="e">
        <f>+($C$8/$I$9)*$H$15*H255</f>
        <v>#DIV/0!</v>
      </c>
      <c r="I260" s="25" t="e">
        <f t="shared" si="135"/>
        <v>#DIV/0!</v>
      </c>
      <c r="K260" s="11" t="e">
        <f t="shared" si="133"/>
        <v>#DIV/0!</v>
      </c>
    </row>
    <row r="261" spans="1:13" x14ac:dyDescent="0.25">
      <c r="A261" s="62"/>
      <c r="B261" s="55" t="s">
        <v>23</v>
      </c>
      <c r="C261" s="45"/>
      <c r="D261" s="45"/>
      <c r="E261" s="25">
        <f t="shared" si="134"/>
        <v>0</v>
      </c>
      <c r="F261" s="56"/>
      <c r="G261" s="25" t="e">
        <f>+($B$9/$I$8)*$G$15*G255</f>
        <v>#DIV/0!</v>
      </c>
      <c r="H261" s="25" t="e">
        <f>+($C$9/$I$9)*$H$15*H255</f>
        <v>#DIV/0!</v>
      </c>
      <c r="I261" s="25" t="e">
        <f t="shared" si="135"/>
        <v>#DIV/0!</v>
      </c>
      <c r="K261" s="11" t="e">
        <f t="shared" si="133"/>
        <v>#DIV/0!</v>
      </c>
    </row>
    <row r="262" spans="1:13" x14ac:dyDescent="0.25">
      <c r="A262" s="69" t="s">
        <v>7</v>
      </c>
      <c r="B262" s="70"/>
      <c r="C262" s="57">
        <f>+C18+C19+C20+C21+C22+C23+C25+C26+C27+C28+C29+C30+C32+C33+C34+C35+C36+C37+C39+C40+C41+C42+C43+C44+C46+C47+C48+C49+C50+C51+C53+C54+C55+C56+C57+C58+C60+C61+C62+C63+C64+C65+C67+C68+C69+C70+C71+C72+C74+C75+C76+C77+C78+C79+C81+C82+C83+C84+C85+C86+C88+C89+C90+C91+C92+C93+C95+C96+C97+C98+C99+C100+C102+C103+C104+C105+C106+C107+C109+C110+C111+C112+C113+C114+C116+C117+C118+C119+C120+C121+C123+C124+C125+C126+C127+C128+C130+C131+C132+C133+C134+C135+C137+C138+C139+C140+C141+C142+C144+C145+C146+C147+C148+C149+C151+C152+C153+C154+C155+C156+C158+C159+C160+C161+C162+C163+C165+C166+C167+C168+C169+C170+C172+C173+C174+C175+C176+C177+C179+C180+C181+C182+C183+C184+C186+C187+C188+C189+C190+C191+C193+C194+C195+C196+C197+C198+C200+C201+C202+C203+C204+C205+C207+C208+C209+C210+C211+C212+C214+C215+C216+C217+C218+C219+C221+C222+C223+C224+C225+C226+C228+C229+C230+C231+C232+C233+C235+C236+C237+C238+C239+C240+C242+C243+C244+C245+C246+C247+C249+C250+C251+C252+C253+C254+C256+C257+C258+C259+C260+C261</f>
        <v>0</v>
      </c>
      <c r="D262" s="57">
        <f t="shared" ref="D262:E262" si="136">+D18+D19+D20+D21+D22+D23+D25+D26+D27+D28+D29+D30+D32+D33+D34+D35+D36+D37+D39+D40+D41+D42+D43+D44+D46+D47+D48+D49+D50+D51+D53+D54+D55+D56+D57+D58+D60+D61+D62+D63+D64+D65+D67+D68+D69+D70+D71+D72+D74+D75+D76+D77+D78+D79+D81+D82+D83+D84+D85+D86+D88+D89+D90+D91+D92+D93+D95+D96+D97+D98+D99+D100+D102+D103+D104+D105+D106+D107+D109+D110+D111+D112+D113+D114+D116+D117+D118+D119+D120+D121+D123+D124+D125+D126+D127+D128+D130+D131+D132+D133+D134+D135+D137+D138+D139+D140+D141+D142+D144+D145+D146+D147+D148+D149+D151+D152+D153+D154+D155+D156+D158+D159+D160+D161+D162+D163+D165+D166+D167+D168+D169+D170+D172+D173+D174+D175+D176+D177+D179+D180+D181+D182+D183+D184+D186+D187+D188+D189+D190+D191+D193+D194+D195+D196+D197+D198+D200+D201+D202+D203+D204+D205+D207+D208+D209+D210+D211+D212+D214+D215+D216+D217+D218+D219+D221+D222+D223+D224+D225+D226+D228+D229+D230+D231+D232+D233+D235+D236+D237+D238+D239+D240+D242+D243+D244+D245+D246+D247+D249+D250+D251+D252+D253+D254+D256+D257+D258+D259+D260+D261</f>
        <v>0</v>
      </c>
      <c r="E262" s="57">
        <f t="shared" si="136"/>
        <v>0</v>
      </c>
      <c r="F262" s="57">
        <f t="shared" ref="F262" si="137">+F18+F19+F20+F21+F23+F25+F26+F27+F28+F30+F32+F33+F34+F35+F37+F39+F40+F41+F42+F44+F46+F47+F48+F49+F51+F53+F54+F55+F56+F58+F60+F61+F62+F63+F65+F67+F68+F69+F70+F72+F74+F75+F76+F77+F79+F81+F82+F83+F84+F86</f>
        <v>0</v>
      </c>
      <c r="G262" s="57" t="e">
        <f t="shared" ref="G262:I262" si="138">+G18+G19+G20+G21+G22+G23+G25+G26+G27+G28+G29+G30+G32+G33+G34+G35+G36+G37+G39+G40+G41+G42+G43+G44+G46+G47+G48+G49+G50+G51+G53+G54+G55+G56+G57+G58+G60+G61+G62+G63+G64+G65+G67+G68+G69+G70+G71+G72+G74+G75+G76+G77+G78+G79+G81+G82+G83+G84+G85+G86+G88+G89+G90+G91+G92+G93+G95+G96+G97+G98+G99+G100+G102+G103+G104+G105+G106+G107+G109+G110+G111+G112+G113+G114+G116+G117+G118+G119+G120+G121+G123+G124+G125+G126+G127+G128+G130+G131+G132+G133+G134+G135+G137+G138+G139+G140+G141+G142+G144+G145+G146+G147+G148+G149+G151+G152+G153+G154+G155+G156+G158+G159+G160+G161+G162+G163+G165+G166+G167+G168+G169+G170+G172+G173+G174+G175+G176+G177+G179+G180+G181+G182+G183+G184+G186+G187+G188+G189+G190+G191+G193+G194+G195+G196+G197+G198+G200+G201+G202+G203+G204+G205+G207+G208+G209+G210+G211+G212+G214+G215+G216+G217+G218+G219+G221+G222+G223+G224+G225+G226+G228+G229+G230+G231+G232+G233+G235+G236+G237+G238+G239+G240+G242+G243+G244+G245+G246+G247+G249+G250+G251+G252+G253+G254+G256+G257+G258+G259+G260+G261</f>
        <v>#DIV/0!</v>
      </c>
      <c r="H262" s="57" t="e">
        <f t="shared" si="138"/>
        <v>#DIV/0!</v>
      </c>
      <c r="I262" s="57" t="e">
        <f t="shared" si="138"/>
        <v>#DIV/0!</v>
      </c>
      <c r="K262" s="57" t="e">
        <f>+K18+K19+K20+K21+K22+K23+K25+K26+K27+K28+K29+K30+K32+K33+K34+K35+K36+K37+K39+K40+K41+K42+K43+K44+K46+K47+K48+K49+K50+K51+K53+K54+K55+K56+K57+K58+K60+K61+K62+K63+K64+K65+K67+K68+K69+K70+K71+K72+K74+K75+K76+K77+K78+K79+K81+K82+K83+K84+K85+K86+K88+K89+K90+K91+K92+K93+K95+K96+K97+K98+K99+K100+K102+K103+K104+K105+K106+K107+K109+K110+K111+K112+K113+K114+K116+K117+K118+K119+K120+K121+K123+K124+K125+K126+K127+K128+K130+K131+K132+K133+K134+K135+K137+K138+K139+K140+K141+K142+K144+K145+K146+K147+K148+K149+K151+K152+K153+K154+K155+K156+K158+K159+K160+K161+K162+K163+K165+K166+K167+K168+K169+K170+K172+K173+K174+K175+K176+K177+K179+K180+K181+K182+K183+K184+K186+K187+K188+K189+K190+K191+K193+K194+K195+K196+K197+K198+K200+K201+K202+K203+K204+K205+K207+K208+K209+K210+K211+K212+K214+K215+K216+K217+K218+K219+K221+K222+K223+K224+K225+K226+K228+K229+K230+K231+K232+K233+K235+K236+K237+K238+K239+K240+K242+K243+K244+K245+K246+K247+K249+K250+K251+K252+K253+K254+K256+K257+K258+K259+K260+K261</f>
        <v>#DIV/0!</v>
      </c>
      <c r="L262" s="51"/>
      <c r="M262" s="51"/>
    </row>
    <row r="263" spans="1:13" x14ac:dyDescent="0.25">
      <c r="E263" s="3">
        <f>+C262+D262</f>
        <v>0</v>
      </c>
      <c r="I263" s="3" t="e">
        <f>+G262+H262</f>
        <v>#DIV/0!</v>
      </c>
    </row>
    <row r="265" spans="1:13" x14ac:dyDescent="0.25">
      <c r="A265" s="92" t="s">
        <v>12</v>
      </c>
      <c r="B265" s="92"/>
      <c r="C265" s="92"/>
      <c r="D265" s="92"/>
      <c r="E265" s="92"/>
      <c r="F265" s="92"/>
      <c r="G265" s="92"/>
      <c r="H265" s="93" t="s">
        <v>60</v>
      </c>
      <c r="I265" s="93"/>
    </row>
    <row r="266" spans="1:13" x14ac:dyDescent="0.25">
      <c r="A266" s="92" t="s">
        <v>24</v>
      </c>
      <c r="B266" s="92"/>
      <c r="C266" s="92"/>
      <c r="D266" s="92"/>
      <c r="E266" s="92"/>
      <c r="F266" s="92"/>
      <c r="G266" s="92"/>
    </row>
  </sheetData>
  <sheetProtection algorithmName="SHA-512" hashValue="JDLFeaYFyzisPl1PKEcI7K6Q9IYPk0F4QzPfj180Lhuxx+V7GDBzxvhLMvq2hqYceDgr7/0oz4Gut/F0jZ3JvQ==" saltValue="Y+g6//c2K++HLmljSelXDQ==" spinCount="100000" sheet="1" objects="1" scenarios="1"/>
  <customSheetViews>
    <customSheetView guid="{9711CB23-D709-448D-8F6E-E33805A6C31C}" showPageBreaks="1" fitToPage="1">
      <pane ySplit="16" topLeftCell="A17" activePane="bottomLeft" state="frozen"/>
      <selection pane="bottomLeft" activeCell="H3" sqref="H3:H4"/>
      <rowBreaks count="2" manualBreakCount="2">
        <brk id="43" max="16383" man="1"/>
        <brk id="79" max="16383" man="1"/>
      </rowBreaks>
      <pageMargins left="0.7" right="0.7" top="0.75" bottom="0.75" header="0.3" footer="0.3"/>
      <pageSetup scale="87" fitToHeight="0" orientation="portrait" r:id="rId1"/>
      <headerFooter>
        <oddFooter>&amp;C&amp;N</oddFooter>
      </headerFooter>
    </customSheetView>
  </customSheetViews>
  <mergeCells count="60">
    <mergeCell ref="A266:G266"/>
    <mergeCell ref="H265:I265"/>
    <mergeCell ref="A242:A247"/>
    <mergeCell ref="A249:A254"/>
    <mergeCell ref="A256:A261"/>
    <mergeCell ref="A265:G265"/>
    <mergeCell ref="A207:A212"/>
    <mergeCell ref="A214:A219"/>
    <mergeCell ref="A221:A226"/>
    <mergeCell ref="A228:A233"/>
    <mergeCell ref="A235:A240"/>
    <mergeCell ref="A193:A198"/>
    <mergeCell ref="A200:A205"/>
    <mergeCell ref="A74:A79"/>
    <mergeCell ref="A81:A86"/>
    <mergeCell ref="G7:I7"/>
    <mergeCell ref="G8:H8"/>
    <mergeCell ref="G9:H9"/>
    <mergeCell ref="G10:H10"/>
    <mergeCell ref="G12:I12"/>
    <mergeCell ref="A46:A51"/>
    <mergeCell ref="A53:A58"/>
    <mergeCell ref="A60:A65"/>
    <mergeCell ref="A67:A72"/>
    <mergeCell ref="A13:E13"/>
    <mergeCell ref="A88:A93"/>
    <mergeCell ref="A95:A100"/>
    <mergeCell ref="H2:K2"/>
    <mergeCell ref="J9:K9"/>
    <mergeCell ref="J7:K7"/>
    <mergeCell ref="J8:K8"/>
    <mergeCell ref="J10:K10"/>
    <mergeCell ref="H1:K1"/>
    <mergeCell ref="A262:B262"/>
    <mergeCell ref="J4:K4"/>
    <mergeCell ref="J5:K5"/>
    <mergeCell ref="J6:K6"/>
    <mergeCell ref="A15:B16"/>
    <mergeCell ref="A2:D2"/>
    <mergeCell ref="C15:E15"/>
    <mergeCell ref="K15:K16"/>
    <mergeCell ref="G13:I13"/>
    <mergeCell ref="J11:K11"/>
    <mergeCell ref="A18:A23"/>
    <mergeCell ref="A25:A30"/>
    <mergeCell ref="A32:A37"/>
    <mergeCell ref="A39:A44"/>
    <mergeCell ref="A102:A107"/>
    <mergeCell ref="A109:A114"/>
    <mergeCell ref="A116:A121"/>
    <mergeCell ref="A123:A128"/>
    <mergeCell ref="A130:A135"/>
    <mergeCell ref="A172:A177"/>
    <mergeCell ref="A179:A184"/>
    <mergeCell ref="A186:A191"/>
    <mergeCell ref="A137:A142"/>
    <mergeCell ref="A144:A149"/>
    <mergeCell ref="A151:A156"/>
    <mergeCell ref="A158:A163"/>
    <mergeCell ref="A165:A170"/>
  </mergeCells>
  <pageMargins left="0.25" right="0.25" top="0.75" bottom="0.75" header="0.3" footer="0.3"/>
  <pageSetup scale="92" fitToHeight="0" orientation="portrait" r:id="rId2"/>
  <headerFooter>
    <oddFooter>&amp;L&amp;F&amp;C&amp;P&amp;R&amp;D</oddFooter>
  </headerFooter>
  <rowBreaks count="5" manualBreakCount="5">
    <brk id="44" max="16383" man="1"/>
    <brk id="79" max="10" man="1"/>
    <brk id="114" max="10" man="1"/>
    <brk id="149" max="10" man="1"/>
    <brk id="184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customSheetViews>
    <customSheetView guid="{9711CB23-D709-448D-8F6E-E33805A6C31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customSheetViews>
    <customSheetView guid="{9711CB23-D709-448D-8F6E-E33805A6C31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Gari, Gloria M</dc:creator>
  <cp:lastModifiedBy>Capman, Pamela</cp:lastModifiedBy>
  <cp:lastPrinted>2016-02-01T19:44:55Z</cp:lastPrinted>
  <dcterms:created xsi:type="dcterms:W3CDTF">2015-07-22T18:21:09Z</dcterms:created>
  <dcterms:modified xsi:type="dcterms:W3CDTF">2019-11-06T20:06:29Z</dcterms:modified>
</cp:coreProperties>
</file>